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\Desktop\IATA\Big Map\"/>
    </mc:Choice>
  </mc:AlternateContent>
  <xr:revisionPtr revIDLastSave="0" documentId="13_ncr:1_{5D6C2A5E-31BB-48A6-9CFE-ADF776F052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 to E mileage spread sheet" sheetId="8" r:id="rId1"/>
    <sheet name="County mileage breakdown" sheetId="9" r:id="rId2"/>
  </sheets>
  <definedNames>
    <definedName name="_xlnm.Print_Area" localSheetId="0">'W to E mileage spread sheet'!$A$1:$I$220</definedName>
    <definedName name="_xlnm.Print_Titles" localSheetId="0">'W to E mileage spread sheet'!$5:$5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9" l="1"/>
  <c r="D29" i="9"/>
  <c r="C29" i="9"/>
  <c r="G220" i="8" l="1"/>
  <c r="G195" i="8"/>
  <c r="G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</author>
  </authors>
  <commentList>
    <comment ref="F3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To western terminus from CTH-CC at 4th Ave.
</t>
        </r>
      </text>
    </comment>
    <comment ref="G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to Eastern terminus via Western branch from CTH-CC at 4th Ave. </t>
        </r>
      </text>
    </comment>
    <comment ref="F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To Western terminus via eastern branch from Devils Lake State Park exit road.</t>
        </r>
      </text>
    </comment>
    <comment ref="G3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To eastern terminus from Devils Lake State Park exit road.
</t>
        </r>
      </text>
    </comment>
  </commentList>
</comments>
</file>

<file path=xl/sharedStrings.xml><?xml version="1.0" encoding="utf-8"?>
<sst xmlns="http://schemas.openxmlformats.org/spreadsheetml/2006/main" count="916" uniqueCount="732">
  <si>
    <t>Segment or connecting route</t>
  </si>
  <si>
    <t>98f</t>
  </si>
  <si>
    <t>TOTALS</t>
  </si>
  <si>
    <t>97f</t>
  </si>
  <si>
    <t>96f</t>
  </si>
  <si>
    <t>90f</t>
  </si>
  <si>
    <t>87f</t>
  </si>
  <si>
    <t xml:space="preserve">89f </t>
  </si>
  <si>
    <t>86f</t>
  </si>
  <si>
    <t>85f</t>
  </si>
  <si>
    <t>84f</t>
  </si>
  <si>
    <t>83f</t>
  </si>
  <si>
    <t xml:space="preserve"> 83f</t>
  </si>
  <si>
    <t>82f</t>
  </si>
  <si>
    <t>81f</t>
  </si>
  <si>
    <t xml:space="preserve"> 81f</t>
  </si>
  <si>
    <t>80f</t>
  </si>
  <si>
    <t>78f</t>
  </si>
  <si>
    <t>77f</t>
  </si>
  <si>
    <t>Sauk County</t>
  </si>
  <si>
    <t>61f</t>
  </si>
  <si>
    <t>Waushara County</t>
  </si>
  <si>
    <t>52f</t>
  </si>
  <si>
    <t xml:space="preserve">51f </t>
  </si>
  <si>
    <t>51f</t>
  </si>
  <si>
    <t>50f</t>
  </si>
  <si>
    <t>11f</t>
  </si>
  <si>
    <t>75f</t>
  </si>
  <si>
    <t>74f</t>
  </si>
  <si>
    <t>16f</t>
  </si>
  <si>
    <t>15f</t>
  </si>
  <si>
    <t>48f</t>
  </si>
  <si>
    <t>47f</t>
  </si>
  <si>
    <t>45f</t>
  </si>
  <si>
    <t>63f</t>
  </si>
  <si>
    <t>62f</t>
  </si>
  <si>
    <t>25f</t>
  </si>
  <si>
    <t>24f</t>
  </si>
  <si>
    <t>23f</t>
  </si>
  <si>
    <t>10f</t>
  </si>
  <si>
    <t>8f</t>
  </si>
  <si>
    <t>7f</t>
  </si>
  <si>
    <t>6f</t>
  </si>
  <si>
    <t>4f</t>
  </si>
  <si>
    <t>3f</t>
  </si>
  <si>
    <t>1f</t>
  </si>
  <si>
    <t>41f</t>
  </si>
  <si>
    <t>40f</t>
  </si>
  <si>
    <t>Connecting Route -  Along Sportsman Dr.</t>
  </si>
  <si>
    <t>30f</t>
  </si>
  <si>
    <t>28f</t>
  </si>
  <si>
    <t>27f</t>
  </si>
  <si>
    <t>26f</t>
  </si>
  <si>
    <t>Connecting Route - Along Tower Rd.</t>
  </si>
  <si>
    <t>67f</t>
  </si>
  <si>
    <t>66f</t>
  </si>
  <si>
    <t>65f</t>
  </si>
  <si>
    <t>64f</t>
  </si>
  <si>
    <t>County</t>
  </si>
  <si>
    <t>Potential Route of the IAT for Northern Sauk, Juneau, Adams, and Western Waushara Counties</t>
  </si>
  <si>
    <t>68f</t>
  </si>
  <si>
    <t>Miles Hiked</t>
  </si>
  <si>
    <t>DATE</t>
  </si>
  <si>
    <t>5f</t>
  </si>
  <si>
    <t xml:space="preserve">Connecting Route - River Rd. to 160th Ave. </t>
  </si>
  <si>
    <t>Connecting Route - 100th St. (CTH-I)  to 270th Ave.</t>
  </si>
  <si>
    <t xml:space="preserve">Connecting Route - CTH-E to 245th Ave. (Moonridge Trail) </t>
  </si>
  <si>
    <r>
      <rPr>
        <b/>
        <sz val="11"/>
        <color indexed="8"/>
        <rFont val="Calibri"/>
        <family val="2"/>
      </rPr>
      <t>Lake Eleven Segment</t>
    </r>
    <r>
      <rPr>
        <sz val="11"/>
        <color theme="1"/>
        <rFont val="Calibri"/>
        <family val="2"/>
        <scheme val="minor"/>
      </rPr>
      <t xml:space="preserve"> - STH-64 to Sailor Creek Rd. (FR-571)</t>
    </r>
  </si>
  <si>
    <r>
      <rPr>
        <b/>
        <sz val="11"/>
        <color indexed="8"/>
        <rFont val="Calibri"/>
        <family val="2"/>
      </rPr>
      <t>Pine Line Segment</t>
    </r>
    <r>
      <rPr>
        <sz val="11"/>
        <color theme="1"/>
        <rFont val="Calibri"/>
        <family val="2"/>
        <scheme val="minor"/>
      </rPr>
      <t xml:space="preserve"> - Fisher Creek Rd. at Fawn Ave. to STH-13</t>
    </r>
  </si>
  <si>
    <r>
      <rPr>
        <b/>
        <sz val="11"/>
        <color indexed="8"/>
        <rFont val="Calibri"/>
        <family val="2"/>
      </rPr>
      <t>Underdown Segment</t>
    </r>
    <r>
      <rPr>
        <sz val="11"/>
        <color theme="1"/>
        <rFont val="Calibri"/>
        <family val="2"/>
        <scheme val="minor"/>
      </rPr>
      <t xml:space="preserve"> - Horn Lake Rd. to Copper Lake Ave. </t>
    </r>
  </si>
  <si>
    <t>Connecting route - Copper Lake Ave. to CTH-J</t>
  </si>
  <si>
    <t>Connecting Route - Scheele Rd. to Hickory Hill St.</t>
  </si>
  <si>
    <r>
      <rPr>
        <b/>
        <sz val="11"/>
        <color indexed="8"/>
        <rFont val="Calibri"/>
        <family val="2"/>
      </rPr>
      <t>Milton Segment</t>
    </r>
    <r>
      <rPr>
        <sz val="11"/>
        <color theme="1"/>
        <rFont val="Calibri"/>
        <family val="2"/>
        <scheme val="minor"/>
      </rPr>
      <t xml:space="preserve"> - Manogue Rd. to Storrs Lake Rd. </t>
    </r>
  </si>
  <si>
    <t xml:space="preserve">Connecting Route - Island Rd. to Clover Valley Rd. </t>
  </si>
  <si>
    <r>
      <rPr>
        <b/>
        <sz val="11"/>
        <color indexed="8"/>
        <rFont val="Calibri"/>
        <family val="2"/>
      </rPr>
      <t>Blackhawk Segment</t>
    </r>
    <r>
      <rPr>
        <sz val="11"/>
        <color theme="1"/>
        <rFont val="Calibri"/>
        <family val="2"/>
        <scheme val="minor"/>
      </rPr>
      <t xml:space="preserve"> - USH-12 to Young Rd. </t>
    </r>
  </si>
  <si>
    <r>
      <rPr>
        <b/>
        <sz val="11"/>
        <color indexed="8"/>
        <rFont val="Calibri"/>
        <family val="2"/>
      </rPr>
      <t>Blue Spring Lake Segment</t>
    </r>
    <r>
      <rPr>
        <sz val="11"/>
        <color indexed="8"/>
        <rFont val="Calibri"/>
        <family val="2"/>
      </rPr>
      <t xml:space="preserve"> - Young Rd. to CTH-Z</t>
    </r>
  </si>
  <si>
    <t>Connecting Route - CTH-NN to Paradise Dr.</t>
  </si>
  <si>
    <t>Connecting Route - Wildwood Rd. to Ridge Rd.</t>
  </si>
  <si>
    <t xml:space="preserve">Connecting Route - Featherstone Rd. to Finohorn Rd. (28th 11/16 St.) </t>
  </si>
  <si>
    <r>
      <rPr>
        <b/>
        <sz val="11"/>
        <color theme="1"/>
        <rFont val="Calibri"/>
        <family val="2"/>
        <scheme val="minor"/>
      </rPr>
      <t xml:space="preserve">Dells of the </t>
    </r>
    <r>
      <rPr>
        <b/>
        <sz val="11"/>
        <color indexed="8"/>
        <rFont val="Calibri"/>
        <family val="2"/>
      </rPr>
      <t xml:space="preserve">Eau Claire Segment - </t>
    </r>
    <r>
      <rPr>
        <sz val="11"/>
        <color theme="1"/>
        <rFont val="Calibri"/>
        <family val="2"/>
        <scheme val="minor"/>
      </rPr>
      <t>Sportsman Dr. to CTH-Z</t>
    </r>
  </si>
  <si>
    <t xml:space="preserve">Connecting Route - Bow String Dr. to Buttercup Dr. </t>
  </si>
  <si>
    <t xml:space="preserve">Connecting Route - CTH-V to CTH-J </t>
  </si>
  <si>
    <r>
      <rPr>
        <b/>
        <sz val="11"/>
        <color indexed="8"/>
        <rFont val="Calibri"/>
        <family val="2"/>
      </rPr>
      <t>Wood Lake Segment</t>
    </r>
    <r>
      <rPr>
        <sz val="11"/>
        <color theme="1"/>
        <rFont val="Calibri"/>
        <family val="2"/>
        <scheme val="minor"/>
      </rPr>
      <t xml:space="preserve"> - STH-102 to Tower Rd. </t>
    </r>
  </si>
  <si>
    <r>
      <rPr>
        <b/>
        <sz val="11"/>
        <color indexed="8"/>
        <rFont val="Calibri"/>
        <family val="2"/>
      </rPr>
      <t>Harrison Hills Segment</t>
    </r>
    <r>
      <rPr>
        <sz val="11"/>
        <color theme="1"/>
        <rFont val="Calibri"/>
        <family val="2"/>
        <scheme val="minor"/>
      </rPr>
      <t xml:space="preserve"> -  CTH-J to First Lake Rd. </t>
    </r>
  </si>
  <si>
    <r>
      <rPr>
        <b/>
        <sz val="11"/>
        <color theme="1"/>
        <rFont val="Calibri"/>
        <family val="2"/>
        <scheme val="minor"/>
      </rPr>
      <t>Emmons Creek Segment</t>
    </r>
    <r>
      <rPr>
        <sz val="11"/>
        <color theme="1"/>
        <rFont val="Calibri"/>
        <family val="2"/>
        <scheme val="minor"/>
      </rPr>
      <t xml:space="preserve"> - Emmons Creek Rd. to 2nd Ave. </t>
    </r>
  </si>
  <si>
    <r>
      <rPr>
        <i/>
        <sz val="11"/>
        <color indexed="8"/>
        <rFont val="Calibri"/>
        <family val="2"/>
      </rPr>
      <t>Merrimac Ferry</t>
    </r>
    <r>
      <rPr>
        <i/>
        <sz val="11"/>
        <color theme="1"/>
        <rFont val="Calibri"/>
        <family val="2"/>
        <scheme val="minor"/>
      </rPr>
      <t xml:space="preserve"> - across Lake Wisconsin–STH-113  </t>
    </r>
  </si>
  <si>
    <r>
      <rPr>
        <b/>
        <sz val="11"/>
        <color indexed="8"/>
        <rFont val="Calibri"/>
        <family val="2"/>
      </rPr>
      <t>Clover Valley Segment</t>
    </r>
    <r>
      <rPr>
        <sz val="11"/>
        <color theme="1"/>
        <rFont val="Calibri"/>
        <family val="2"/>
        <scheme val="minor"/>
      </rPr>
      <t xml:space="preserve"> - County Line Rd. to Island Rd.</t>
    </r>
  </si>
  <si>
    <r>
      <rPr>
        <b/>
        <sz val="11"/>
        <color indexed="8"/>
        <rFont val="Calibri"/>
        <family val="2"/>
      </rPr>
      <t>Stony Ridge Segment</t>
    </r>
    <r>
      <rPr>
        <sz val="11"/>
        <color theme="1"/>
        <rFont val="Calibri"/>
        <family val="2"/>
        <scheme val="minor"/>
      </rPr>
      <t xml:space="preserve"> - CTH-Z to STH-59 </t>
    </r>
  </si>
  <si>
    <t xml:space="preserve">Connecting Route - Emerald Dr. to Donegal Rd. </t>
  </si>
  <si>
    <r>
      <rPr>
        <b/>
        <sz val="11"/>
        <rFont val="Calibri"/>
        <family val="2"/>
      </rPr>
      <t>Kewaskum Segment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Ridge Rd. to Eisenbahn State Trail </t>
    </r>
  </si>
  <si>
    <t>Connecting Route - along STH-13</t>
  </si>
  <si>
    <t>Connecting Route - along CTH-E</t>
  </si>
  <si>
    <r>
      <rPr>
        <b/>
        <sz val="11"/>
        <color indexed="8"/>
        <rFont val="Calibri"/>
        <family val="2"/>
      </rPr>
      <t>Plover River Segment</t>
    </r>
    <r>
      <rPr>
        <sz val="11"/>
        <color theme="1"/>
        <rFont val="Calibri"/>
        <family val="2"/>
        <scheme val="minor"/>
      </rPr>
      <t xml:space="preserve"> - CTH-HH (Langlade/Marathon county line) to Sportsman Dr. </t>
    </r>
  </si>
  <si>
    <t>Connecting Route  - Beechnut Dr. to 9th Ln.</t>
  </si>
  <si>
    <t>Total mileage</t>
  </si>
  <si>
    <t>Miles to western terminus</t>
  </si>
  <si>
    <t>Miles to eastern terminus</t>
  </si>
  <si>
    <t>% of IAT</t>
  </si>
  <si>
    <t>% CR</t>
  </si>
  <si>
    <t>Western Terminus</t>
  </si>
  <si>
    <t>Polk &amp; Burnett Counties</t>
  </si>
  <si>
    <t>Barron &amp; Washburn Counties</t>
  </si>
  <si>
    <t>Rusk County</t>
  </si>
  <si>
    <t>Chippewa County</t>
  </si>
  <si>
    <t xml:space="preserve">Taylor County </t>
  </si>
  <si>
    <t xml:space="preserve">Lincoln County </t>
  </si>
  <si>
    <t>Langlade County</t>
  </si>
  <si>
    <t>Marathon County</t>
  </si>
  <si>
    <t>Portage &amp; Waupaca Counties</t>
  </si>
  <si>
    <t>Marquette County</t>
  </si>
  <si>
    <t>Northern Columbia County</t>
  </si>
  <si>
    <t>Southern Columbia County</t>
  </si>
  <si>
    <t>Dane County</t>
  </si>
  <si>
    <t>Green County</t>
  </si>
  <si>
    <t>Rock County</t>
  </si>
  <si>
    <t>Walworth &amp; Jefferson Counties</t>
  </si>
  <si>
    <t>Waukesha County</t>
  </si>
  <si>
    <t>Washington County</t>
  </si>
  <si>
    <t>Fond du Lac &amp; Sheboygan Counties</t>
  </si>
  <si>
    <t>Manitowoc County</t>
  </si>
  <si>
    <t>Kewaunee &amp; Door Counties</t>
  </si>
  <si>
    <t>Eastern Terminus</t>
  </si>
  <si>
    <t>NOTES</t>
  </si>
  <si>
    <t>Notes</t>
  </si>
  <si>
    <t>Connecting Route - Along Czech Ave.</t>
  </si>
  <si>
    <t xml:space="preserve">Chaffee Creek SFA - Off-road exploring opportunity: Czech Ave. DNR parking area to 4th Ave. </t>
  </si>
  <si>
    <t>Note - Off-road exploring opportunities miles are not included in mileage table.</t>
  </si>
  <si>
    <t>Roche-A-Cri State Park - Over 6 miles of hiking trails within state park</t>
  </si>
  <si>
    <t>Connecting Route - Roche-A-Cri State Park Winter/Prairie parking on Czech Ave. to Main St. (STH-13) at W. North St. in Friendship &amp; Adams</t>
  </si>
  <si>
    <t>Connecting Route - Main St. (STH-13) at W. North St. in Friendship &amp; Adams to 14th Dr. DNR parking area</t>
  </si>
  <si>
    <t>Quincy Bluff SNA - Off-road exploring opportunity: 14th Dr. DNR parking area to 14th Ct. ~5 miles</t>
  </si>
  <si>
    <t xml:space="preserve">Connecting Route - USH-12 &amp; STH-16 at W. Curry Rd. to Old Hwy 12 at Lage Rd. </t>
  </si>
  <si>
    <t xml:space="preserve">Hulbert Creek SFA - Off-road exploring opportunity: Old Hwy 12 to Oak Hill Rd. </t>
  </si>
  <si>
    <t>Connecting Route - Old Hwy 12 at Lage Rd. to CTH-H</t>
  </si>
  <si>
    <t>Dell Creek SWA - Off-road exploring opportunity: several properties along CTH-H, Simpson Rd. and Dellwood Rd.</t>
  </si>
  <si>
    <t>Connecting Route - CTH-H to Mirror Lake Rd.</t>
  </si>
  <si>
    <t>Mirror Lake State Park - Off-road exploring opportunity: Mirror Lake Rd. to Shady Lane Rd. Additional trail hiking opportunities north on Mirror Lake Rd. within the State Park</t>
  </si>
  <si>
    <r>
      <rPr>
        <b/>
        <sz val="11"/>
        <color indexed="8"/>
        <rFont val="Calibri"/>
        <family val="2"/>
      </rPr>
      <t>Deerfield Segment</t>
    </r>
    <r>
      <rPr>
        <sz val="11"/>
        <color theme="1"/>
        <rFont val="Calibri"/>
        <family val="2"/>
        <scheme val="minor"/>
      </rPr>
      <t xml:space="preserve"> - CTH-O to Beechnut Dr.</t>
    </r>
  </si>
  <si>
    <r>
      <rPr>
        <b/>
        <sz val="11"/>
        <color indexed="8"/>
        <rFont val="Calibri"/>
        <family val="2"/>
      </rPr>
      <t xml:space="preserve">Wedde Creek Segment </t>
    </r>
    <r>
      <rPr>
        <sz val="11"/>
        <color theme="1"/>
        <rFont val="Calibri"/>
        <family val="2"/>
        <scheme val="minor"/>
      </rPr>
      <t xml:space="preserve">- Cypress Rd. to Czech Ave. </t>
    </r>
  </si>
  <si>
    <r>
      <rPr>
        <b/>
        <sz val="11"/>
        <color indexed="8"/>
        <rFont val="Calibri"/>
        <family val="2"/>
      </rPr>
      <t>Whitewater Lake Segment</t>
    </r>
    <r>
      <rPr>
        <sz val="11"/>
        <color theme="1"/>
        <rFont val="Calibri"/>
        <family val="2"/>
        <scheme val="minor"/>
      </rPr>
      <t xml:space="preserve"> - Clover Valley Rd. to USH-12</t>
    </r>
  </si>
  <si>
    <t>Western branch route</t>
  </si>
  <si>
    <t>Miles to western  terminus</t>
  </si>
  <si>
    <t>Western Branch of the Bifurcation</t>
  </si>
  <si>
    <t>Rocky Arbor State Park - Off-road exploring opportunity: USH-12 &amp; STH-16 at W. Curry Rd. to Rocky Arbor SP entrance on USH-12 &amp; STH-16 ~1+ miles</t>
  </si>
  <si>
    <r>
      <t xml:space="preserve">Baraboo Segment - </t>
    </r>
    <r>
      <rPr>
        <sz val="11"/>
        <rFont val="Calibri"/>
        <family val="2"/>
        <scheme val="minor"/>
      </rPr>
      <t xml:space="preserve">UW-Baraboo Sauk County to Effinger Rd. at Manchester St. </t>
    </r>
  </si>
  <si>
    <t xml:space="preserve">Connecting Route - Mirror Lake Rd. to UW-Baraboo Sauk County </t>
  </si>
  <si>
    <t>Connecting Route - Bilkey Rd. to Strangeway Ave.
[add 0.7 miles if continuing to the Lodi School Complex]</t>
  </si>
  <si>
    <r>
      <t xml:space="preserve">East Twin River Segment - </t>
    </r>
    <r>
      <rPr>
        <sz val="11"/>
        <color theme="1"/>
        <rFont val="Calibri"/>
        <family val="2"/>
        <scheme val="minor"/>
      </rPr>
      <t xml:space="preserve">Rockledge Rd. to Hillview Rd. </t>
    </r>
    <r>
      <rPr>
        <sz val="10"/>
        <color indexed="10"/>
        <rFont val="Calibri"/>
        <family val="2"/>
      </rPr>
      <t xml:space="preserve">                                                                                                             </t>
    </r>
  </si>
  <si>
    <t xml:space="preserve">Connecting Route - Hillview Rd. to CTH-B </t>
  </si>
  <si>
    <r>
      <rPr>
        <b/>
        <sz val="11"/>
        <color indexed="8"/>
        <rFont val="Calibri"/>
        <family val="2"/>
      </rPr>
      <t>Southern Blue Hills Segment</t>
    </r>
    <r>
      <rPr>
        <sz val="11"/>
        <color theme="1"/>
        <rFont val="Calibri"/>
        <family val="2"/>
        <scheme val="minor"/>
      </rPr>
      <t xml:space="preserve"> - CTH-F at Yuker Rd. to Old 14 Rd. (Bass Lake Rd.)                                  </t>
    </r>
  </si>
  <si>
    <r>
      <t>Connecting Route -</t>
    </r>
    <r>
      <rPr>
        <i/>
        <sz val="11"/>
        <rFont val="Calibri"/>
        <family val="2"/>
      </rPr>
      <t>Cumberland Ave. to</t>
    </r>
    <r>
      <rPr>
        <i/>
        <sz val="11"/>
        <color indexed="8"/>
        <rFont val="Calibri"/>
        <family val="2"/>
      </rPr>
      <t xml:space="preserve"> Cypress Rd. </t>
    </r>
  </si>
  <si>
    <t xml:space="preserve">Connecting Route  –  IAT at the blue-blazed trail t-intersection (WS1) to CTH-CC at 4th Ave. 
[add 0.4 miles if starting from I-39 wayside] </t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</si>
  <si>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>- Devil's Lake State Park exit road near the North Shore picnic area. The eastern branch continues above. The western branch is listed separately.</t>
    </r>
  </si>
  <si>
    <r>
      <rPr>
        <b/>
        <sz val="11"/>
        <color indexed="8"/>
        <rFont val="Calibri"/>
        <family val="2"/>
      </rPr>
      <t>Fern Glen Segment</t>
    </r>
    <r>
      <rPr>
        <sz val="11"/>
        <color theme="1"/>
        <rFont val="Calibri"/>
        <family val="2"/>
        <scheme val="minor"/>
      </rPr>
      <t xml:space="preserve"> - CTH-J to Bilkey Rd. </t>
    </r>
  </si>
  <si>
    <r>
      <rPr>
        <b/>
        <sz val="11"/>
        <color indexed="8"/>
        <rFont val="Calibri"/>
        <family val="2"/>
      </rPr>
      <t>Storrs Lake Segment</t>
    </r>
    <r>
      <rPr>
        <sz val="11"/>
        <color theme="1"/>
        <rFont val="Calibri"/>
        <family val="2"/>
        <scheme val="minor"/>
      </rPr>
      <t xml:space="preserve"> - Storrs Lake Rd. to  Bowers Lake Rd. </t>
    </r>
  </si>
  <si>
    <t xml:space="preserve">Connecting Route - Princl Rd. to Rockledge Rd.  </t>
  </si>
  <si>
    <r>
      <rPr>
        <b/>
        <sz val="11"/>
        <color indexed="8"/>
        <rFont val="Calibri"/>
        <family val="2"/>
      </rPr>
      <t xml:space="preserve">Pine Lake Segment </t>
    </r>
    <r>
      <rPr>
        <sz val="11"/>
        <color theme="1"/>
        <rFont val="Calibri"/>
        <family val="2"/>
        <scheme val="minor"/>
      </rPr>
      <t xml:space="preserve">- Round Lake Rd. to 70th St. </t>
    </r>
  </si>
  <si>
    <r>
      <t xml:space="preserve">Straight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280th Ave. to 100th St. (CTH-I) </t>
    </r>
  </si>
  <si>
    <r>
      <t xml:space="preserve">Straight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270th Ave. to Round Lake Rd.</t>
    </r>
  </si>
  <si>
    <r>
      <t>Indian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50th St. (CTH-O) to 15th St. (CTH-E) </t>
    </r>
  </si>
  <si>
    <t>Connecting Route - 70th St to 270th Ave. (CTH-O)</t>
  </si>
  <si>
    <r>
      <t xml:space="preserve">Timberland Hills Area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Lake 32 Rd. to Leach Lake Rd.</t>
    </r>
  </si>
  <si>
    <t>Connecting Route - Leach Lake Rd. to Pershing Rd.</t>
  </si>
  <si>
    <t>Connecting Route - 16th St.(CTH-VV) to CTH-SS</t>
  </si>
  <si>
    <r>
      <t xml:space="preserve">Tuscobia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CTH-SS to Featherstone Rd. at Loch Lomond Blvd. (28th 3/4 St.)</t>
    </r>
  </si>
  <si>
    <r>
      <t>Hemlock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Finohorn Rd. (28th 11/16 St.) to S. Bucks Lake Rd. at CTH-F </t>
    </r>
  </si>
  <si>
    <t>Connecting Route - Old 14 Rd. (Bass Lake Rd.) to Rusk/Chippewa county line on Plummer Rd. (Round Lake Rd.)</t>
  </si>
  <si>
    <t xml:space="preserve">Connecting Route - Rusk/Chippewa county line on Plummer Rd. (Round Lake Rd.) to 267th Ave. (Oak Ln.) </t>
  </si>
  <si>
    <t>Connecting Route - CTH-Z to Chippewa/Taylor county line at CTH-H at 165th Ave.</t>
  </si>
  <si>
    <t>Connecting Route - Chippewa/Taylor county line at CTH-H at 165th Ave. to STH-64</t>
  </si>
  <si>
    <t>Connecting Route - Shady Dr. to Fisher Creek Rd. at Fawn Ave.</t>
  </si>
  <si>
    <t>12f</t>
  </si>
  <si>
    <t>14f</t>
  </si>
  <si>
    <t xml:space="preserve">39f </t>
  </si>
  <si>
    <t xml:space="preserve">40f </t>
  </si>
  <si>
    <t xml:space="preserve">Connecting Route - Marathon/Portage county line on CTH-I at Lost Rd. to Sunset Lake Rd. </t>
  </si>
  <si>
    <t>Connecting Route - 2nd Ave. to Portage/Waushara county line at Heffron Rd. and Akron Ave.</t>
  </si>
  <si>
    <t xml:space="preserve">Connecting Route - Portage/Waushara county line at Heffron Rd. and Akron Ave. to CTH-O </t>
  </si>
  <si>
    <t xml:space="preserve"> 51f</t>
  </si>
  <si>
    <t>Connecting Route - Marquette/Columbia county line on CTH-F at Fox River Rd. to STH-33 wayside [add 0.8 miles if continuing to Agency House Rd.]</t>
  </si>
  <si>
    <t>Connecting Route - Columbia/Sauk county line on Levee Rd. (Rustic Rd. #49) to CTH-DL at Parfrey's Glen SNA</t>
  </si>
  <si>
    <t xml:space="preserve">Connecting Route - Field road at Lodi-Springfield Rd. to Ballweg Rd.                                               </t>
  </si>
  <si>
    <t xml:space="preserve">Connecting Route - Bowers Lake Rd. to County Line Rd.  </t>
  </si>
  <si>
    <r>
      <t xml:space="preserve">Parnell Segment </t>
    </r>
    <r>
      <rPr>
        <sz val="11"/>
        <color indexed="8"/>
        <rFont val="Calibri"/>
        <family val="2"/>
      </rPr>
      <t xml:space="preserve">- Kettle Moraine State Forest - Northern Unit Mauthe Lake Recreation Area to </t>
    </r>
    <r>
      <rPr>
        <sz val="11"/>
        <color theme="1"/>
        <rFont val="Calibri"/>
        <family val="2"/>
        <scheme val="minor"/>
      </rPr>
      <t xml:space="preserve">STH-67 </t>
    </r>
  </si>
  <si>
    <t xml:space="preserve">Connecting route - CTH-P to Garton Rd. at STH-67 </t>
  </si>
  <si>
    <t>95f</t>
  </si>
  <si>
    <t>Connecting Route - Lake Shore Rd. to CTH-V at Woodlawn Dr.</t>
  </si>
  <si>
    <r>
      <t>Point Beach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Park Rd. to Lake Shore Rd.</t>
    </r>
  </si>
  <si>
    <r>
      <t xml:space="preserve">Mishicot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CTH-V at Woodlawn Dr. to Princl Rd.</t>
    </r>
  </si>
  <si>
    <t>53f-E</t>
  </si>
  <si>
    <t>56f-E</t>
  </si>
  <si>
    <t>57f-E</t>
  </si>
  <si>
    <t>IATA Atlas Maps</t>
  </si>
  <si>
    <t>Connecting Route - 4th Ave. to Waushara/Adams county line on 1st Ave.(CTH-CC)</t>
  </si>
  <si>
    <t>Connecting Route - Waushara/Adams county line on 1st Ave.(CTH-CC) to Roche-A-Cri State Park Winter/Prairie parking on Czech Ave.</t>
  </si>
  <si>
    <t>54f-W</t>
  </si>
  <si>
    <t>55f-W</t>
  </si>
  <si>
    <t xml:space="preserve">Connecting Route - 14th Dr. DNR parking area to Adams/Juneau county line on CTH-Z at STH-82 </t>
  </si>
  <si>
    <t>Connecting Route - Adams/Juneau county line on CTH-Z at STH-82 to USH-12 &amp; STH-16 at W. Curry Rd. (near Juneau/Sauk county line)</t>
  </si>
  <si>
    <t>58f-W</t>
  </si>
  <si>
    <t>59f-W</t>
  </si>
  <si>
    <t>60f-W</t>
  </si>
  <si>
    <t xml:space="preserve">29f </t>
  </si>
  <si>
    <t xml:space="preserve"> 68f</t>
  </si>
  <si>
    <t>Connecting Route - Effinger Rd. at Mancester St. to Devil's Lake State Park exit road near the North Shore picnic area</t>
  </si>
  <si>
    <r>
      <rPr>
        <b/>
        <sz val="11"/>
        <color indexed="8"/>
        <rFont val="Calibri"/>
        <family val="2"/>
      </rPr>
      <t>Northern Blue Hills Segment</t>
    </r>
    <r>
      <rPr>
        <sz val="11"/>
        <color theme="1"/>
        <rFont val="Calibri"/>
        <family val="2"/>
        <scheme val="minor"/>
      </rPr>
      <t xml:space="preserve"> - Bucks Lake Rd. at CTH-F to CTH-F southern Trail access. </t>
    </r>
  </si>
  <si>
    <t>Total Miles</t>
  </si>
  <si>
    <t>Trail Miles</t>
  </si>
  <si>
    <t>Connecting Route</t>
  </si>
  <si>
    <t>*western branch of the bifurcation mileages were only counted in the WB row.</t>
  </si>
  <si>
    <t>**total trail miles were calculated using GIS data.</t>
  </si>
  <si>
    <t>Eastern branch route</t>
  </si>
  <si>
    <r>
      <rPr>
        <b/>
        <sz val="11"/>
        <color indexed="8"/>
        <rFont val="Calibri"/>
        <family val="2"/>
      </rPr>
      <t xml:space="preserve">Averill–Kelly Creek Wilderness Segment </t>
    </r>
    <r>
      <rPr>
        <sz val="11"/>
        <color theme="1"/>
        <rFont val="Calibri"/>
        <family val="2"/>
        <scheme val="minor"/>
      </rPr>
      <t>- CTH-E to Burma Rd.</t>
    </r>
  </si>
  <si>
    <t>91f</t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</si>
  <si>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 xml:space="preserve">- CTH-CC at 4th Ave. 
The eastern branch continues below. The western branch is listed separately. </t>
    </r>
  </si>
  <si>
    <r>
      <rPr>
        <b/>
        <sz val="11"/>
        <color indexed="8"/>
        <rFont val="Calibri"/>
        <family val="2"/>
      </rPr>
      <t xml:space="preserve">Sauk Point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CTH-DL at Parfrey's Glen SNA to STH-113 
(</t>
    </r>
    <r>
      <rPr>
        <i/>
        <sz val="11"/>
        <color indexed="8"/>
        <rFont val="Calibri"/>
        <family val="2"/>
      </rPr>
      <t>CR 0.1 miles in Parfrey's Glen SNA)</t>
    </r>
  </si>
  <si>
    <r>
      <rPr>
        <b/>
        <sz val="11"/>
        <color indexed="8"/>
        <rFont val="Calibri"/>
        <family val="2"/>
      </rPr>
      <t>Gandy Dancer Segment</t>
    </r>
    <r>
      <rPr>
        <sz val="11"/>
        <color theme="1"/>
        <rFont val="Calibri"/>
        <family val="2"/>
        <scheme val="minor"/>
      </rPr>
      <t xml:space="preserve"> - 160th Ave. to 150th St. (</t>
    </r>
    <r>
      <rPr>
        <i/>
        <sz val="11"/>
        <color theme="1"/>
        <rFont val="Calibri"/>
        <family val="2"/>
        <scheme val="minor"/>
      </rPr>
      <t>CR 0.3 miles on 150th St.)</t>
    </r>
  </si>
  <si>
    <r>
      <t xml:space="preserve">Trade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150th St. to 280th Ave. 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CR 0.4 miles on 140th St.)</t>
    </r>
  </si>
  <si>
    <r>
      <t xml:space="preserve">Mecan River Segment - </t>
    </r>
    <r>
      <rPr>
        <sz val="11"/>
        <color indexed="8"/>
        <rFont val="Calibri"/>
        <family val="2"/>
      </rPr>
      <t>Buttercup Dr. to Cumberland Ave. (</t>
    </r>
    <r>
      <rPr>
        <i/>
        <sz val="11"/>
        <color indexed="8"/>
        <rFont val="Calibri"/>
        <family val="2"/>
      </rPr>
      <t>CR 0.4 miles on 9th Ave.)</t>
    </r>
  </si>
  <si>
    <r>
      <t xml:space="preserve">Polk &amp; Burnett Counties
65.7 miles 
</t>
    </r>
    <r>
      <rPr>
        <b/>
        <sz val="10"/>
        <color indexed="8"/>
        <rFont val="Calibri"/>
        <family val="2"/>
      </rPr>
      <t>(IAT 58.5; CR 7.2)</t>
    </r>
  </si>
  <si>
    <r>
      <t xml:space="preserve">Barron &amp; Washburn Counties
53.6 miles
</t>
    </r>
    <r>
      <rPr>
        <b/>
        <sz val="10"/>
        <color indexed="8"/>
        <rFont val="Calibri"/>
        <family val="2"/>
      </rPr>
      <t>(IAT 43.0; CR 10.6)</t>
    </r>
  </si>
  <si>
    <r>
      <t xml:space="preserve">Rusk County
33.7 miles
</t>
    </r>
    <r>
      <rPr>
        <b/>
        <sz val="10"/>
        <color indexed="8"/>
        <rFont val="Calibri"/>
        <family val="2"/>
      </rPr>
      <t>(IAT 16.9; CR 16.8)</t>
    </r>
  </si>
  <si>
    <r>
      <t xml:space="preserve">Marquette County
41.9 miles
</t>
    </r>
    <r>
      <rPr>
        <b/>
        <sz val="10"/>
        <color indexed="8"/>
        <rFont val="Calibri"/>
        <family val="2"/>
      </rPr>
      <t>(IAT 1.8; CR 40.1)</t>
    </r>
  </si>
  <si>
    <r>
      <t xml:space="preserve">Sauk County
35.0 miles
</t>
    </r>
    <r>
      <rPr>
        <b/>
        <sz val="10"/>
        <color indexed="8"/>
        <rFont val="Calibri"/>
        <family val="2"/>
      </rPr>
      <t>(IAT 18.5; CR 16.5)</t>
    </r>
  </si>
  <si>
    <r>
      <t xml:space="preserve">Green County
22.7 miles
</t>
    </r>
    <r>
      <rPr>
        <b/>
        <sz val="10"/>
        <color indexed="8"/>
        <rFont val="Calibri"/>
        <family val="2"/>
      </rPr>
      <t>(IAT 15.9; CR 6.8)</t>
    </r>
  </si>
  <si>
    <r>
      <t xml:space="preserve">Rock County
64.0 miles
</t>
    </r>
    <r>
      <rPr>
        <b/>
        <sz val="10"/>
        <color indexed="8"/>
        <rFont val="Calibri"/>
        <family val="2"/>
      </rPr>
      <t>(IAT 22.1; CR 41.9)</t>
    </r>
  </si>
  <si>
    <r>
      <t xml:space="preserve">Walworth &amp; Jefferson Counties
25.2 miles
</t>
    </r>
    <r>
      <rPr>
        <b/>
        <sz val="10"/>
        <color indexed="8"/>
        <rFont val="Calibri"/>
        <family val="2"/>
      </rPr>
      <t>(IAT 20.3; CR 4.9)</t>
    </r>
  </si>
  <si>
    <t>Guidebook page</t>
  </si>
  <si>
    <t>Atlas Map</t>
  </si>
  <si>
    <t>Databook page</t>
  </si>
  <si>
    <r>
      <t xml:space="preserve">Distance   </t>
    </r>
    <r>
      <rPr>
        <b/>
        <i/>
        <sz val="9.5"/>
        <rFont val="Calibri"/>
        <family val="2"/>
      </rPr>
      <t>(rounded to the nearest 0.1 mile)</t>
    </r>
  </si>
  <si>
    <t>1f, 2f, 3f</t>
  </si>
  <si>
    <t>53f-E - 56f-E</t>
  </si>
  <si>
    <t>Guidebook pages</t>
  </si>
  <si>
    <t>6-9</t>
  </si>
  <si>
    <t>10-13</t>
  </si>
  <si>
    <t>2-3</t>
  </si>
  <si>
    <t>3-4</t>
  </si>
  <si>
    <t>14-16</t>
  </si>
  <si>
    <t>15</t>
  </si>
  <si>
    <t>4</t>
  </si>
  <si>
    <t>17-19</t>
  </si>
  <si>
    <t>18</t>
  </si>
  <si>
    <t>5</t>
  </si>
  <si>
    <t>6</t>
  </si>
  <si>
    <r>
      <rPr>
        <b/>
        <sz val="11"/>
        <color indexed="8"/>
        <rFont val="Calibri"/>
        <family val="2"/>
      </rPr>
      <t>McKenzie Creek Segment</t>
    </r>
    <r>
      <rPr>
        <sz val="11"/>
        <color theme="1"/>
        <rFont val="Calibri"/>
        <family val="2"/>
        <scheme val="minor"/>
      </rPr>
      <t xml:space="preserve"> - 270th Ave. (CTH-O) to 50th St. (CTH-O) </t>
    </r>
  </si>
  <si>
    <t>20-22</t>
  </si>
  <si>
    <t>22-23</t>
  </si>
  <si>
    <t>3f, 4f</t>
  </si>
  <si>
    <t>24-25</t>
  </si>
  <si>
    <t>5f, 6f</t>
  </si>
  <si>
    <t xml:space="preserve"> 4f, 5f</t>
  </si>
  <si>
    <t>8</t>
  </si>
  <si>
    <t>30-32</t>
  </si>
  <si>
    <t>6f, 7f</t>
  </si>
  <si>
    <t>31, 34</t>
  </si>
  <si>
    <t>18, 20</t>
  </si>
  <si>
    <t>15, 18</t>
  </si>
  <si>
    <t>8-9</t>
  </si>
  <si>
    <t>34-35</t>
  </si>
  <si>
    <r>
      <t xml:space="preserve">Bear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30th Ave. to 16th St.</t>
    </r>
    <r>
      <rPr>
        <sz val="11"/>
        <color theme="1"/>
        <rFont val="Calibri"/>
        <family val="2"/>
        <scheme val="minor"/>
      </rPr>
      <t xml:space="preserve">(CTH-VV) </t>
    </r>
  </si>
  <si>
    <t>9</t>
  </si>
  <si>
    <t>36-37</t>
  </si>
  <si>
    <t>37, 38</t>
  </si>
  <si>
    <t>8f, 9f, 10f</t>
  </si>
  <si>
    <t>9-10</t>
  </si>
  <si>
    <t>40</t>
  </si>
  <si>
    <t>38-41</t>
  </si>
  <si>
    <t>10</t>
  </si>
  <si>
    <t>40, 43</t>
  </si>
  <si>
    <t>42-43</t>
  </si>
  <si>
    <t>10-11</t>
  </si>
  <si>
    <t>46-47</t>
  </si>
  <si>
    <t>47-49</t>
  </si>
  <si>
    <t>49</t>
  </si>
  <si>
    <t>12</t>
  </si>
  <si>
    <t>47,49</t>
  </si>
  <si>
    <t xml:space="preserve"> 12f, 13f, 14f</t>
  </si>
  <si>
    <t>13</t>
  </si>
  <si>
    <t xml:space="preserve"> 11f, 12f</t>
  </si>
  <si>
    <t>54</t>
  </si>
  <si>
    <t>54-57</t>
  </si>
  <si>
    <t>15-16</t>
  </si>
  <si>
    <t>16</t>
  </si>
  <si>
    <t>15f, 16f</t>
  </si>
  <si>
    <t>58</t>
  </si>
  <si>
    <t>57-59</t>
  </si>
  <si>
    <t>58, 60</t>
  </si>
  <si>
    <t>60</t>
  </si>
  <si>
    <t>16-17</t>
  </si>
  <si>
    <t>60-62</t>
  </si>
  <si>
    <t>61</t>
  </si>
  <si>
    <r>
      <t xml:space="preserve">Chippewa River Segments - </t>
    </r>
    <r>
      <rPr>
        <sz val="11"/>
        <color indexed="8"/>
        <rFont val="Calibri"/>
        <family val="2"/>
      </rPr>
      <t xml:space="preserve">CTH-CC to CTH-Z </t>
    </r>
    <r>
      <rPr>
        <i/>
        <sz val="11"/>
        <color indexed="8"/>
        <rFont val="Calibri"/>
        <family val="2"/>
      </rPr>
      <t>(CR 0.1 miles on CTH-CC)</t>
    </r>
  </si>
  <si>
    <r>
      <t xml:space="preserve">Firth Lake Segment </t>
    </r>
    <r>
      <rPr>
        <sz val="11"/>
        <color indexed="8"/>
        <rFont val="Calibri"/>
        <family val="2"/>
      </rPr>
      <t xml:space="preserve">- 245th Ave. (Moonridge Trail) to CTH-CC
</t>
    </r>
    <r>
      <rPr>
        <i/>
        <sz val="11"/>
        <color indexed="8"/>
        <rFont val="Calibri"/>
        <family val="2"/>
      </rPr>
      <t>(CR 3.2 miles on 250th Ave. and CTH-CC)</t>
    </r>
  </si>
  <si>
    <t>20</t>
  </si>
  <si>
    <t>20-21</t>
  </si>
  <si>
    <t>68</t>
  </si>
  <si>
    <t>19f, 20f</t>
  </si>
  <si>
    <t>68-70</t>
  </si>
  <si>
    <t>71-75</t>
  </si>
  <si>
    <t>76-79</t>
  </si>
  <si>
    <t>77, 80</t>
  </si>
  <si>
    <t>80-82</t>
  </si>
  <si>
    <t>80</t>
  </si>
  <si>
    <t>84-85</t>
  </si>
  <si>
    <t>86-88</t>
  </si>
  <si>
    <t>21-22</t>
  </si>
  <si>
    <t>22</t>
  </si>
  <si>
    <t>23</t>
  </si>
  <si>
    <t>23-24</t>
  </si>
  <si>
    <t>22f, 23f</t>
  </si>
  <si>
    <r>
      <rPr>
        <b/>
        <sz val="11"/>
        <color indexed="8"/>
        <rFont val="Calibri"/>
        <family val="2"/>
      </rPr>
      <t>Mondeaux Esker Segment</t>
    </r>
    <r>
      <rPr>
        <sz val="11"/>
        <color theme="1"/>
        <rFont val="Calibri"/>
        <family val="2"/>
        <scheme val="minor"/>
      </rPr>
      <t xml:space="preserve"> - CTH-E (Mondeaux Dr.) to Shady Dr.</t>
    </r>
  </si>
  <si>
    <r>
      <rPr>
        <b/>
        <sz val="11"/>
        <color indexed="8"/>
        <rFont val="Calibri"/>
        <family val="2"/>
      </rPr>
      <t>Jerry Lake Segment</t>
    </r>
    <r>
      <rPr>
        <sz val="11"/>
        <color theme="1"/>
        <rFont val="Calibri"/>
        <family val="2"/>
        <scheme val="minor"/>
      </rPr>
      <t xml:space="preserve"> - Sailor Creek Rd. (FR-571) Southern Trail Access to CTH-E (Mondeaux Dr.)                  </t>
    </r>
  </si>
  <si>
    <t xml:space="preserve"> 23f, 24f</t>
  </si>
  <si>
    <r>
      <rPr>
        <b/>
        <sz val="11"/>
        <color indexed="8"/>
        <rFont val="Calibri"/>
        <family val="2"/>
      </rPr>
      <t>East Lake Segment</t>
    </r>
    <r>
      <rPr>
        <sz val="11"/>
        <color theme="1"/>
        <rFont val="Calibri"/>
        <family val="2"/>
        <scheme val="minor"/>
      </rPr>
      <t xml:space="preserve"> - STH-13 Wayside to CTH-D</t>
    </r>
  </si>
  <si>
    <t>24f, 25f</t>
  </si>
  <si>
    <r>
      <rPr>
        <b/>
        <sz val="11"/>
        <color indexed="8"/>
        <rFont val="Calibri"/>
        <family val="2"/>
      </rPr>
      <t>Rib Lake Segment</t>
    </r>
    <r>
      <rPr>
        <sz val="11"/>
        <color indexed="8"/>
        <rFont val="Calibri"/>
        <family val="2"/>
      </rPr>
      <t xml:space="preserve"> - CTH-D to STH-102  (</t>
    </r>
    <r>
      <rPr>
        <i/>
        <sz val="11"/>
        <color indexed="8"/>
        <rFont val="Calibri"/>
        <family val="2"/>
      </rPr>
      <t xml:space="preserve">CR 2.8 miles on CTH-D and Rustic Road 1)  </t>
    </r>
  </si>
  <si>
    <t>25f, 26f</t>
  </si>
  <si>
    <t>Connecting Route - CTH-F Southern Trail Access to CTH-F at Yuker Rd.</t>
  </si>
  <si>
    <r>
      <rPr>
        <b/>
        <sz val="11"/>
        <color indexed="8"/>
        <rFont val="Calibri"/>
        <family val="2"/>
      </rPr>
      <t>Sand Creek Segment</t>
    </r>
    <r>
      <rPr>
        <sz val="11"/>
        <color indexed="8"/>
        <rFont val="Calibri"/>
        <family val="2"/>
      </rPr>
      <t xml:space="preserve"> - 15th St. (CTH-E) Northern Trail Access to Lake 32 Rd.                                                                                                                         (</t>
    </r>
    <r>
      <rPr>
        <i/>
        <sz val="11"/>
        <color indexed="8"/>
        <rFont val="Calibri"/>
        <family val="2"/>
      </rPr>
      <t>CR 0.3 miles on 15th St. (CTH-E)</t>
    </r>
  </si>
  <si>
    <r>
      <rPr>
        <b/>
        <sz val="11"/>
        <color indexed="8"/>
        <rFont val="Calibri"/>
        <family val="2"/>
      </rPr>
      <t>St. Croix Falls Segmen</t>
    </r>
    <r>
      <rPr>
        <sz val="11"/>
        <color theme="1"/>
        <rFont val="Calibri"/>
        <family val="2"/>
        <scheme val="minor"/>
      </rPr>
      <t xml:space="preserve">t - Ice Age Trail Western Terminus in Interstate State Park to River Rd. </t>
    </r>
  </si>
  <si>
    <t>26</t>
  </si>
  <si>
    <r>
      <rPr>
        <b/>
        <sz val="11"/>
        <color indexed="8"/>
        <rFont val="Calibri"/>
        <family val="2"/>
      </rPr>
      <t>Timberland Wilderness Segment</t>
    </r>
    <r>
      <rPr>
        <sz val="11"/>
        <color theme="1"/>
        <rFont val="Calibri"/>
        <family val="2"/>
        <scheme val="minor"/>
      </rPr>
      <t xml:space="preserve"> - Tower Rd. Northern Trail Access to Tower Rd. Southern Trail Access</t>
    </r>
  </si>
  <si>
    <t>94-95</t>
  </si>
  <si>
    <t>95</t>
  </si>
  <si>
    <r>
      <rPr>
        <b/>
        <sz val="11"/>
        <color indexed="8"/>
        <rFont val="Calibri"/>
        <family val="2"/>
      </rPr>
      <t>Camp 27 Segment</t>
    </r>
    <r>
      <rPr>
        <sz val="11"/>
        <color theme="1"/>
        <rFont val="Calibri"/>
        <family val="2"/>
        <scheme val="minor"/>
      </rPr>
      <t xml:space="preserve"> - Tower Rd. to unnamed logging road</t>
    </r>
  </si>
  <si>
    <t>96-99</t>
  </si>
  <si>
    <t>27</t>
  </si>
  <si>
    <t>26f, 27f</t>
  </si>
  <si>
    <t>97</t>
  </si>
  <si>
    <t>27f, 28f</t>
  </si>
  <si>
    <t>97, 100</t>
  </si>
  <si>
    <t>99-100</t>
  </si>
  <si>
    <t>101-104</t>
  </si>
  <si>
    <r>
      <rPr>
        <b/>
        <sz val="11"/>
        <color indexed="8"/>
        <rFont val="Calibri"/>
        <family val="2"/>
      </rPr>
      <t>Turtle Rock Segment</t>
    </r>
    <r>
      <rPr>
        <sz val="11"/>
        <color theme="1"/>
        <rFont val="Calibri"/>
        <family val="2"/>
        <scheme val="minor"/>
      </rPr>
      <t xml:space="preserve"> - Burma Rd. Northern Trail Access to CTH-E </t>
    </r>
  </si>
  <si>
    <r>
      <rPr>
        <b/>
        <sz val="11"/>
        <rFont val="Calibri"/>
        <family val="2"/>
        <scheme val="minor"/>
      </rPr>
      <t>Grandfather Falls Segment</t>
    </r>
    <r>
      <rPr>
        <sz val="11"/>
        <rFont val="Calibri"/>
        <family val="2"/>
        <scheme val="minor"/>
      </rPr>
      <t xml:space="preserve"> - STH-107 Grandfather Falls Hydro Northern Parking Area to Terminus in the Merrill School Forest. </t>
    </r>
    <r>
      <rPr>
        <i/>
        <sz val="11"/>
        <rFont val="Calibri"/>
        <family val="2"/>
        <scheme val="minor"/>
      </rPr>
      <t>[Add 1.7 miles for return to STH-107 via the IAT].</t>
    </r>
  </si>
  <si>
    <t>28</t>
  </si>
  <si>
    <t>28, 29</t>
  </si>
  <si>
    <t>28f, 29f</t>
  </si>
  <si>
    <t>29</t>
  </si>
  <si>
    <t xml:space="preserve">Connecting Route - STH-107 to Horn Lake Rd. </t>
  </si>
  <si>
    <t>Connecting Route - CTH-E to STH-107 Grandfather Falls Hydro Northern Parking Area</t>
  </si>
  <si>
    <t>103</t>
  </si>
  <si>
    <t>105</t>
  </si>
  <si>
    <t>102, 103</t>
  </si>
  <si>
    <r>
      <rPr>
        <b/>
        <sz val="11"/>
        <color indexed="8"/>
        <rFont val="Calibri"/>
        <family val="2"/>
      </rPr>
      <t>Alta Junction Segment</t>
    </r>
    <r>
      <rPr>
        <sz val="11"/>
        <color theme="1"/>
        <rFont val="Calibri"/>
        <family val="2"/>
        <scheme val="minor"/>
      </rPr>
      <t xml:space="preserve">  - CTH-J Southern Trail Access to CTH-J Northern Trail Access </t>
    </r>
  </si>
  <si>
    <t>105-107</t>
  </si>
  <si>
    <t>107</t>
  </si>
  <si>
    <t>30</t>
  </si>
  <si>
    <t>30f, 31f</t>
  </si>
  <si>
    <t>108-110</t>
  </si>
  <si>
    <r>
      <t xml:space="preserve">Highland Lakes Segment - </t>
    </r>
    <r>
      <rPr>
        <sz val="11"/>
        <color indexed="8"/>
        <rFont val="Calibri"/>
        <family val="2"/>
      </rPr>
      <t>CTH-T to CTH-B at snowmobile trail (old railroad grade)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4.6 miles on Kleever Rd. at Lowells Rd. and Forest Rd.)</t>
    </r>
  </si>
  <si>
    <r>
      <t>Lumbercamp Segment -</t>
    </r>
    <r>
      <rPr>
        <sz val="11"/>
        <color theme="1"/>
        <rFont val="Calibri"/>
        <family val="2"/>
        <scheme val="minor"/>
      </rPr>
      <t xml:space="preserve"> CTH-A to STH-52 </t>
    </r>
  </si>
  <si>
    <t>36</t>
  </si>
  <si>
    <t>35</t>
  </si>
  <si>
    <t>33-34</t>
  </si>
  <si>
    <t>32</t>
  </si>
  <si>
    <t>32-33</t>
  </si>
  <si>
    <t>36f - 39f</t>
  </si>
  <si>
    <t>31f, 32f</t>
  </si>
  <si>
    <t>116-119</t>
  </si>
  <si>
    <t>120-123</t>
  </si>
  <si>
    <t>33f, 34f</t>
  </si>
  <si>
    <t>124-127</t>
  </si>
  <si>
    <t>128-130</t>
  </si>
  <si>
    <t xml:space="preserve">34f, 35f  </t>
  </si>
  <si>
    <t>32f, 33f</t>
  </si>
  <si>
    <t>131-133</t>
  </si>
  <si>
    <t>132</t>
  </si>
  <si>
    <t>35f, 36f</t>
  </si>
  <si>
    <r>
      <rPr>
        <b/>
        <sz val="11"/>
        <color indexed="8"/>
        <rFont val="Calibri"/>
        <family val="2"/>
      </rPr>
      <t>Thornapple Creek Segment</t>
    </r>
    <r>
      <rPr>
        <sz val="11"/>
        <color indexed="8"/>
        <rFont val="Calibri"/>
        <family val="2"/>
      </rPr>
      <t xml:space="preserve"> - CTH-Z</t>
    </r>
    <r>
      <rPr>
        <sz val="11"/>
        <color theme="1"/>
        <rFont val="Calibri"/>
        <family val="2"/>
        <scheme val="minor"/>
      </rPr>
      <t xml:space="preserve"> to CTH-N (</t>
    </r>
    <r>
      <rPr>
        <i/>
        <sz val="11"/>
        <color indexed="8"/>
        <rFont val="Calibri"/>
        <family val="2"/>
      </rPr>
      <t xml:space="preserve">CR 0.9 miles on CTH-Z and Thornapple Creek Rd.) </t>
    </r>
  </si>
  <si>
    <t>42f, 43f, 44f</t>
  </si>
  <si>
    <t>39</t>
  </si>
  <si>
    <t>38</t>
  </si>
  <si>
    <t>40f, 41f</t>
  </si>
  <si>
    <t>144</t>
  </si>
  <si>
    <t>143-145</t>
  </si>
  <si>
    <t>140-142</t>
  </si>
  <si>
    <t>139, 141</t>
  </si>
  <si>
    <t>138-139</t>
  </si>
  <si>
    <t>42</t>
  </si>
  <si>
    <t>151</t>
  </si>
  <si>
    <t xml:space="preserve">Connecting Route - CTH-MM at Iola Winter Sports Club to N. Foley Dr. Northern Trail Access </t>
  </si>
  <si>
    <r>
      <t xml:space="preserve">Skunk and Foster Lakes Segment - </t>
    </r>
    <r>
      <rPr>
        <sz val="11"/>
        <color indexed="8"/>
        <rFont val="Calibri"/>
        <family val="2"/>
      </rPr>
      <t>N. Foley Dr. Northern Trail Access to USH-10  (</t>
    </r>
    <r>
      <rPr>
        <i/>
        <sz val="11"/>
        <color indexed="8"/>
        <rFont val="Calibri"/>
        <family val="2"/>
      </rPr>
      <t>CR 0.8 miles on N. Foley Dr., Indian Valley Rd., Rieben Rd. and Foley Dr.)</t>
    </r>
  </si>
  <si>
    <t>45f, 46f, 47f</t>
  </si>
  <si>
    <t>44f, 45f</t>
  </si>
  <si>
    <t>43</t>
  </si>
  <si>
    <t>43-44</t>
  </si>
  <si>
    <t>44</t>
  </si>
  <si>
    <r>
      <t>Waupaca River Segment</t>
    </r>
    <r>
      <rPr>
        <sz val="11"/>
        <color indexed="8"/>
        <rFont val="Calibri"/>
        <family val="2"/>
      </rPr>
      <t xml:space="preserve"> - USH-10 to STH-54 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2.7 miles on Foley Dr., Cobb Town Rd. and Townline Rd.)</t>
    </r>
  </si>
  <si>
    <t>161</t>
  </si>
  <si>
    <t>160-161</t>
  </si>
  <si>
    <t>44-45</t>
  </si>
  <si>
    <t>45</t>
  </si>
  <si>
    <t xml:space="preserve"> 48f, 49f</t>
  </si>
  <si>
    <t>158-159</t>
  </si>
  <si>
    <t>154-157</t>
  </si>
  <si>
    <t>150-152</t>
  </si>
  <si>
    <t>Connecting Route - Along 9th Ave.</t>
  </si>
  <si>
    <t>166-167</t>
  </si>
  <si>
    <t>167</t>
  </si>
  <si>
    <t>49f, 50f</t>
  </si>
  <si>
    <t>47</t>
  </si>
  <si>
    <t>47-48</t>
  </si>
  <si>
    <t>48</t>
  </si>
  <si>
    <r>
      <rPr>
        <b/>
        <sz val="11"/>
        <color indexed="8"/>
        <rFont val="Calibri"/>
        <family val="2"/>
      </rPr>
      <t>Bohn Lake Segment</t>
    </r>
    <r>
      <rPr>
        <sz val="11"/>
        <color theme="1"/>
        <rFont val="Calibri"/>
        <family val="2"/>
        <scheme val="minor"/>
      </rPr>
      <t xml:space="preserve"> - 9th Ln. to CTH-B (9th Ave.) at CTH-C</t>
    </r>
  </si>
  <si>
    <t>52f, 53f-E</t>
  </si>
  <si>
    <t>48, 49</t>
  </si>
  <si>
    <t>50</t>
  </si>
  <si>
    <t>168-171</t>
  </si>
  <si>
    <t>167, 169</t>
  </si>
  <si>
    <t>170</t>
  </si>
  <si>
    <t>169, 173</t>
  </si>
  <si>
    <t>172-174</t>
  </si>
  <si>
    <t>173, 176</t>
  </si>
  <si>
    <t>175-176</t>
  </si>
  <si>
    <t>175</t>
  </si>
  <si>
    <t>176</t>
  </si>
  <si>
    <t>51</t>
  </si>
  <si>
    <t>52</t>
  </si>
  <si>
    <r>
      <rPr>
        <b/>
        <sz val="11"/>
        <color indexed="8"/>
        <rFont val="Calibri"/>
        <family val="2"/>
      </rPr>
      <t>John Muir Park Segment</t>
    </r>
    <r>
      <rPr>
        <sz val="11"/>
        <color theme="1"/>
        <rFont val="Calibri"/>
        <family val="2"/>
        <scheme val="minor"/>
      </rPr>
      <t xml:space="preserve"> - CTH-F to John Muir Memorial County Park Entrance Drive</t>
    </r>
  </si>
  <si>
    <t>180-181</t>
  </si>
  <si>
    <t>181</t>
  </si>
  <si>
    <t xml:space="preserve">Connecting Route - John Muir Memorial County Park Entrance Drive to Marquette/Columbia county line on CTH-F at Fox River Rd. </t>
  </si>
  <si>
    <t>56f-E, 57f-E</t>
  </si>
  <si>
    <t xml:space="preserve"> 57f-E, 58f-E</t>
  </si>
  <si>
    <t>186-188</t>
  </si>
  <si>
    <t>187</t>
  </si>
  <si>
    <r>
      <t>Portage Canal Segment</t>
    </r>
    <r>
      <rPr>
        <sz val="11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>Agency House Rd. to STH-33 Wisconsin River Bridge (south end)</t>
    </r>
  </si>
  <si>
    <t>Connecting Route - STH-33 Wisconsin River Bridge (south end) to Columbia/Sauk county line on Levee Rd. (Rustic Rd. #49)</t>
  </si>
  <si>
    <t>194-196</t>
  </si>
  <si>
    <t>197-200</t>
  </si>
  <si>
    <t>202-203</t>
  </si>
  <si>
    <t>203</t>
  </si>
  <si>
    <t>199</t>
  </si>
  <si>
    <t>55</t>
  </si>
  <si>
    <t>55-56</t>
  </si>
  <si>
    <t>56-57</t>
  </si>
  <si>
    <t>57</t>
  </si>
  <si>
    <t>58f-E, 59f-E, 61f</t>
  </si>
  <si>
    <t>195</t>
  </si>
  <si>
    <r>
      <rPr>
        <b/>
        <sz val="11"/>
        <color indexed="8"/>
        <rFont val="Calibri"/>
        <family val="2"/>
      </rPr>
      <t>Devil’s Lake Segment</t>
    </r>
    <r>
      <rPr>
        <sz val="11"/>
        <color theme="1"/>
        <rFont val="Calibri"/>
        <family val="2"/>
        <scheme val="minor"/>
      </rPr>
      <t xml:space="preserve"> - STH-113 Northern Trail Access to STH-113 Southern Trail Access</t>
    </r>
  </si>
  <si>
    <r>
      <rPr>
        <b/>
        <sz val="11"/>
        <color indexed="8"/>
        <rFont val="Calibri"/>
        <family val="2"/>
      </rPr>
      <t>Merrimac Segmen</t>
    </r>
    <r>
      <rPr>
        <sz val="11"/>
        <color theme="1"/>
        <rFont val="Calibri"/>
        <family val="2"/>
        <scheme val="minor"/>
      </rPr>
      <t>t - STH-113 to Marsh Rd. Southern Trail Access</t>
    </r>
  </si>
  <si>
    <t xml:space="preserve">Connecting Route - Marsh Rd. to Merrimac Ferry north landing on STH-113 </t>
  </si>
  <si>
    <t>62f, 63f</t>
  </si>
  <si>
    <t>58-59</t>
  </si>
  <si>
    <t>59</t>
  </si>
  <si>
    <t>59-60</t>
  </si>
  <si>
    <t>206-208</t>
  </si>
  <si>
    <t>207, 210</t>
  </si>
  <si>
    <r>
      <rPr>
        <b/>
        <sz val="11"/>
        <color indexed="8"/>
        <rFont val="Calibri"/>
        <family val="2"/>
      </rPr>
      <t>City of Lodi Segment</t>
    </r>
    <r>
      <rPr>
        <sz val="11"/>
        <color theme="1"/>
        <rFont val="Calibri"/>
        <family val="2"/>
        <scheme val="minor"/>
      </rPr>
      <t xml:space="preserve"> - Lodi School Complex to Corner St. (STH-113)</t>
    </r>
  </si>
  <si>
    <t>209-211</t>
  </si>
  <si>
    <t>209, 210</t>
  </si>
  <si>
    <t>211-213</t>
  </si>
  <si>
    <t>213, 219</t>
  </si>
  <si>
    <t xml:space="preserve"> 63f, 64f</t>
  </si>
  <si>
    <t>62</t>
  </si>
  <si>
    <t>62-63</t>
  </si>
  <si>
    <t>63</t>
  </si>
  <si>
    <r>
      <rPr>
        <b/>
        <sz val="11"/>
        <color indexed="8"/>
        <rFont val="Calibri"/>
        <family val="2"/>
      </rPr>
      <t xml:space="preserve">Table Bluff Segment - </t>
    </r>
    <r>
      <rPr>
        <sz val="11"/>
        <color indexed="8"/>
        <rFont val="Calibri"/>
        <family val="2"/>
      </rPr>
      <t xml:space="preserve">Pine Rd. to Scheele Rd. </t>
    </r>
    <r>
      <rPr>
        <i/>
        <sz val="11"/>
        <color indexed="8"/>
        <rFont val="Calibri"/>
        <family val="2"/>
      </rPr>
      <t>(CR 1.2 miles on Pine Rd, CR-KP, and Table Bluff Rd.).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[Add 0.3 miles for return to Pine Rd.]</t>
    </r>
  </si>
  <si>
    <t>63-64</t>
  </si>
  <si>
    <t>64</t>
  </si>
  <si>
    <t>65</t>
  </si>
  <si>
    <t>65-66</t>
  </si>
  <si>
    <t>66</t>
  </si>
  <si>
    <t>67</t>
  </si>
  <si>
    <r>
      <rPr>
        <b/>
        <sz val="11"/>
        <color indexed="8"/>
        <rFont val="Calibri"/>
        <family val="2"/>
      </rPr>
      <t>Brooklyn Wildlife Segment</t>
    </r>
    <r>
      <rPr>
        <sz val="11"/>
        <color theme="1"/>
        <rFont val="Calibri"/>
        <family val="2"/>
        <scheme val="minor"/>
      </rPr>
      <t xml:space="preserve"> - CTH-D to Hughes Rd. </t>
    </r>
  </si>
  <si>
    <r>
      <rPr>
        <b/>
        <sz val="11"/>
        <color indexed="8"/>
        <rFont val="Calibri"/>
        <family val="2"/>
      </rPr>
      <t xml:space="preserve">Springfield Hill Segment </t>
    </r>
    <r>
      <rPr>
        <sz val="11"/>
        <color indexed="8"/>
        <rFont val="Calibri"/>
        <family val="2"/>
      </rPr>
      <t>– Ballweg Rd. to Ballweg Rd. - loop trail</t>
    </r>
  </si>
  <si>
    <t>Connecting Route - STH-19 Western Trail Access at Indian Lake County Park to Pine Rd.</t>
  </si>
  <si>
    <t>218-220</t>
  </si>
  <si>
    <t>219</t>
  </si>
  <si>
    <t>219, 222</t>
  </si>
  <si>
    <t>64F, 65f</t>
  </si>
  <si>
    <t>221-222</t>
  </si>
  <si>
    <t>223-226</t>
  </si>
  <si>
    <t>222, 224</t>
  </si>
  <si>
    <t>227-230</t>
  </si>
  <si>
    <t>228</t>
  </si>
  <si>
    <t>231-234</t>
  </si>
  <si>
    <t xml:space="preserve">Connecting Route - Mid Town Rd. at Shady Oak Ln. to Woods Rd. </t>
  </si>
  <si>
    <r>
      <rPr>
        <b/>
        <sz val="11"/>
        <color indexed="8"/>
        <rFont val="Calibri"/>
        <family val="2"/>
      </rPr>
      <t xml:space="preserve">Madison Segment </t>
    </r>
    <r>
      <rPr>
        <sz val="11"/>
        <color theme="1"/>
        <rFont val="Calibri"/>
        <family val="2"/>
        <scheme val="minor"/>
      </rPr>
      <t>- Woods Rd. to CTH-PD (McKee Rd.)</t>
    </r>
  </si>
  <si>
    <t>232, 236</t>
  </si>
  <si>
    <r>
      <rPr>
        <b/>
        <sz val="11"/>
        <color indexed="8"/>
        <rFont val="Calibri"/>
        <family val="2"/>
      </rPr>
      <t>Montrose Segment</t>
    </r>
    <r>
      <rPr>
        <sz val="11"/>
        <color theme="1"/>
        <rFont val="Calibri"/>
        <family val="2"/>
        <scheme val="minor"/>
      </rPr>
      <t xml:space="preserve"> - Purcell Rd. to CTH-D </t>
    </r>
  </si>
  <si>
    <t>Connecting Route - Prairie Moraine County Park at Wesner Rd. to Purcell Rd.</t>
  </si>
  <si>
    <t>235-237</t>
  </si>
  <si>
    <t>238-239</t>
  </si>
  <si>
    <t>Connecting Route - Hughes Rd. to CTH-W</t>
  </si>
  <si>
    <t>68f, 69f</t>
  </si>
  <si>
    <t>243</t>
  </si>
  <si>
    <t>242-243</t>
  </si>
  <si>
    <t>244-246</t>
  </si>
  <si>
    <t>245</t>
  </si>
  <si>
    <t>68-69</t>
  </si>
  <si>
    <t>69</t>
  </si>
  <si>
    <t>69f, 70f</t>
  </si>
  <si>
    <r>
      <t>Albany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- Monticello's Old Train Depot to Bump Rd. </t>
    </r>
  </si>
  <si>
    <t>Connecting Route - Bump Rd. at the SRST to Green/Rock county line on Bump Rd. at STH-104</t>
  </si>
  <si>
    <t>70f, 71f</t>
  </si>
  <si>
    <t>71-72</t>
  </si>
  <si>
    <t>72</t>
  </si>
  <si>
    <t>72-73</t>
  </si>
  <si>
    <t>73-74</t>
  </si>
  <si>
    <t>74</t>
  </si>
  <si>
    <t>74-75</t>
  </si>
  <si>
    <t>75</t>
  </si>
  <si>
    <t>71f, 72f, 73f</t>
  </si>
  <si>
    <t>73f, 74f</t>
  </si>
  <si>
    <t>75f, 76f</t>
  </si>
  <si>
    <t>76f, 77f</t>
  </si>
  <si>
    <t>252-254</t>
  </si>
  <si>
    <t>253</t>
  </si>
  <si>
    <r>
      <rPr>
        <b/>
        <sz val="11"/>
        <color indexed="8"/>
        <rFont val="Calibri"/>
        <family val="2"/>
      </rPr>
      <t xml:space="preserve">Arbor Ridge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Robert Cook Memorial Arboretum Upper Parking Area to N. W</t>
    </r>
    <r>
      <rPr>
        <sz val="11"/>
        <color theme="1"/>
        <rFont val="Calibri"/>
        <family val="2"/>
        <scheme val="minor"/>
      </rPr>
      <t xml:space="preserve">ashington St. (CTH-E) </t>
    </r>
  </si>
  <si>
    <r>
      <rPr>
        <b/>
        <sz val="11"/>
        <color indexed="8"/>
        <rFont val="Calibri"/>
        <family val="2"/>
      </rPr>
      <t>Devil’s Staircase Segment</t>
    </r>
    <r>
      <rPr>
        <sz val="11"/>
        <color theme="1"/>
        <rFont val="Calibri"/>
        <family val="2"/>
        <scheme val="minor"/>
      </rPr>
      <t xml:space="preserve"> - N. Washington St. (CTH-E) to Riverside Park South Pavilion </t>
    </r>
  </si>
  <si>
    <r>
      <rPr>
        <b/>
        <sz val="11"/>
        <color indexed="8"/>
        <rFont val="Calibri"/>
        <family val="2"/>
      </rPr>
      <t>Janesville Segment</t>
    </r>
    <r>
      <rPr>
        <sz val="11"/>
        <color theme="1"/>
        <rFont val="Calibri"/>
        <family val="2"/>
        <scheme val="minor"/>
      </rPr>
      <t xml:space="preserve"> - Riverside Park South Pavilion to West Rotamer Ct.  </t>
    </r>
  </si>
  <si>
    <t>256-259</t>
  </si>
  <si>
    <r>
      <rPr>
        <b/>
        <sz val="11"/>
        <color theme="1"/>
        <rFont val="Calibri"/>
        <family val="2"/>
        <scheme val="minor"/>
      </rPr>
      <t>Janesville to Milton Segment</t>
    </r>
    <r>
      <rPr>
        <sz val="11"/>
        <color theme="1"/>
        <rFont val="Calibri"/>
        <family val="2"/>
        <scheme val="minor"/>
      </rPr>
      <t xml:space="preserve"> - West Rotamer Ct. to Manogue Rd. (High Rd.) at Vincent St.
(</t>
    </r>
    <r>
      <rPr>
        <i/>
        <sz val="11"/>
        <color indexed="8"/>
        <rFont val="Calibri"/>
        <family val="2"/>
      </rPr>
      <t xml:space="preserve">CR 1.5 miles on W. Rotamer Ct. and NW. Rotamer Rd.) </t>
    </r>
  </si>
  <si>
    <t>259-260</t>
  </si>
  <si>
    <t>261-263</t>
  </si>
  <si>
    <t>262</t>
  </si>
  <si>
    <t>266-267</t>
  </si>
  <si>
    <t>268-270</t>
  </si>
  <si>
    <t xml:space="preserve">270-272 </t>
  </si>
  <si>
    <t>273-275</t>
  </si>
  <si>
    <t>76</t>
  </si>
  <si>
    <t>266</t>
  </si>
  <si>
    <t>76-77</t>
  </si>
  <si>
    <t>77</t>
  </si>
  <si>
    <t>77-78</t>
  </si>
  <si>
    <t>79f, 80f</t>
  </si>
  <si>
    <t xml:space="preserve"> 77f, 78f</t>
  </si>
  <si>
    <t>280-281</t>
  </si>
  <si>
    <r>
      <t>Eagle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STH-59 to STH-67 Wayside</t>
    </r>
  </si>
  <si>
    <t>282-283</t>
  </si>
  <si>
    <t>80-81</t>
  </si>
  <si>
    <t>80f, 81f</t>
  </si>
  <si>
    <t>284-285</t>
  </si>
  <si>
    <r>
      <rPr>
        <b/>
        <sz val="11"/>
        <color indexed="8"/>
        <rFont val="Calibri"/>
        <family val="2"/>
      </rPr>
      <t>Scuppernong Segment</t>
    </r>
    <r>
      <rPr>
        <sz val="11"/>
        <color theme="1"/>
        <rFont val="Calibri"/>
        <family val="2"/>
        <scheme val="minor"/>
      </rPr>
      <t xml:space="preserve"> - STH-67 Wayside to CTH-C </t>
    </r>
  </si>
  <si>
    <t>81</t>
  </si>
  <si>
    <t>286-287</t>
  </si>
  <si>
    <t>285, 287</t>
  </si>
  <si>
    <t>288-291</t>
  </si>
  <si>
    <t>81f, 82f</t>
  </si>
  <si>
    <t>81-82</t>
  </si>
  <si>
    <r>
      <rPr>
        <b/>
        <sz val="11"/>
        <color indexed="8"/>
        <rFont val="Calibri"/>
        <family val="2"/>
      </rPr>
      <t>Delafield Segment</t>
    </r>
    <r>
      <rPr>
        <sz val="11"/>
        <color theme="1"/>
        <rFont val="Calibri"/>
        <family val="2"/>
        <scheme val="minor"/>
      </rPr>
      <t xml:space="preserve"> - Cushing Park Rd. parking area to STH-83 </t>
    </r>
  </si>
  <si>
    <t>82</t>
  </si>
  <si>
    <r>
      <t xml:space="preserve">Hartland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STH-83 to CTH-K at Centennial Park 
(</t>
    </r>
    <r>
      <rPr>
        <i/>
        <sz val="11"/>
        <color indexed="8"/>
        <rFont val="Calibri"/>
        <family val="2"/>
      </rPr>
      <t>CR 1.2 miles on Foxwood Dr. and Fairway Ct.)</t>
    </r>
  </si>
  <si>
    <t>292-294</t>
  </si>
  <si>
    <t>82-83</t>
  </si>
  <si>
    <r>
      <rPr>
        <b/>
        <sz val="11"/>
        <color indexed="8"/>
        <rFont val="Calibri"/>
        <family val="2"/>
      </rPr>
      <t>Merton Segment</t>
    </r>
    <r>
      <rPr>
        <sz val="11"/>
        <color theme="1"/>
        <rFont val="Calibri"/>
        <family val="2"/>
        <scheme val="minor"/>
      </rPr>
      <t xml:space="preserve"> - CTH-K at Centennial Park to East Kilbourne Rd. 
(</t>
    </r>
    <r>
      <rPr>
        <i/>
        <sz val="11"/>
        <color indexed="8"/>
        <rFont val="Calibri"/>
        <family val="2"/>
      </rPr>
      <t>CR 2.5 miles on CTH-k, Dorn Rd and Richter Rd.)</t>
    </r>
  </si>
  <si>
    <t>295-297</t>
  </si>
  <si>
    <t>83</t>
  </si>
  <si>
    <t>83-84</t>
  </si>
  <si>
    <r>
      <rPr>
        <b/>
        <sz val="11"/>
        <color indexed="8"/>
        <rFont val="Calibri"/>
        <family val="2"/>
      </rPr>
      <t>Monches Segment</t>
    </r>
    <r>
      <rPr>
        <sz val="11"/>
        <color theme="1"/>
        <rFont val="Calibri"/>
        <family val="2"/>
        <scheme val="minor"/>
      </rPr>
      <t xml:space="preserve"> - East Kilbourne Rd. to CTH-Q</t>
    </r>
  </si>
  <si>
    <t>86</t>
  </si>
  <si>
    <t>83f, 84f</t>
  </si>
  <si>
    <t>302-303</t>
  </si>
  <si>
    <t>303, 305</t>
  </si>
  <si>
    <t>86-87</t>
  </si>
  <si>
    <t>304, 305</t>
  </si>
  <si>
    <t>306-308</t>
  </si>
  <si>
    <t xml:space="preserve"> 84f, 85f</t>
  </si>
  <si>
    <t>87</t>
  </si>
  <si>
    <t>87-88</t>
  </si>
  <si>
    <t>88</t>
  </si>
  <si>
    <t>88-89</t>
  </si>
  <si>
    <t>90</t>
  </si>
  <si>
    <t>89-90</t>
  </si>
  <si>
    <t>89</t>
  </si>
  <si>
    <r>
      <t xml:space="preserve">Pike Lake Segment </t>
    </r>
    <r>
      <rPr>
        <sz val="11"/>
        <rFont val="Calibri"/>
        <family val="2"/>
      </rPr>
      <t>- CTH-E to STH-60</t>
    </r>
  </si>
  <si>
    <t>307, 310</t>
  </si>
  <si>
    <t>309-311</t>
  </si>
  <si>
    <t>312-315</t>
  </si>
  <si>
    <t>310, 313</t>
  </si>
  <si>
    <r>
      <t xml:space="preserve">Southern Kewaskum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CTH-D to Wildwood Rd. </t>
    </r>
  </si>
  <si>
    <t xml:space="preserve"> 85f, 86f</t>
  </si>
  <si>
    <r>
      <rPr>
        <b/>
        <sz val="11"/>
        <color indexed="8"/>
        <rFont val="Calibri"/>
        <family val="2"/>
      </rPr>
      <t>Milwaukee River Segment</t>
    </r>
    <r>
      <rPr>
        <sz val="11"/>
        <color indexed="8"/>
        <rFont val="Calibri"/>
        <family val="2"/>
      </rPr>
      <t xml:space="preserve"> (Washington County) - Eisenbahn State Trail to Kettle Moraine Dr. (</t>
    </r>
    <r>
      <rPr>
        <i/>
        <sz val="11"/>
        <color indexed="8"/>
        <rFont val="Calibri"/>
        <family val="2"/>
      </rPr>
      <t>CR 0.1 miles on CTH-H)</t>
    </r>
  </si>
  <si>
    <r>
      <t xml:space="preserve">Milwaukee River Segment (Fond du Lac County) - </t>
    </r>
    <r>
      <rPr>
        <sz val="11"/>
        <color theme="1"/>
        <rFont val="Calibri"/>
        <family val="2"/>
        <scheme val="minor"/>
      </rPr>
      <t xml:space="preserve">Kettle Moraine Dr. to Kettle Moraine State Forest - Northern Unit Mauthe Lake Recreation Area </t>
    </r>
  </si>
  <si>
    <t>320-322</t>
  </si>
  <si>
    <t>323-326</t>
  </si>
  <si>
    <t>327-329</t>
  </si>
  <si>
    <t>330-331</t>
  </si>
  <si>
    <t>92</t>
  </si>
  <si>
    <t>92-93</t>
  </si>
  <si>
    <t>87f, 88f, 89f</t>
  </si>
  <si>
    <t>93-94</t>
  </si>
  <si>
    <t>94</t>
  </si>
  <si>
    <t>328, 331</t>
  </si>
  <si>
    <t>331</t>
  </si>
  <si>
    <t>Connecting Route - CTH-FF to Rhine Rd. [becomes Lax Chapel Rd.](Sheboygan/Manitowoc county line)</t>
  </si>
  <si>
    <t xml:space="preserve">Connecting Route—Lax Chapel Rd. (Sheboygan/Manitowoc county line) to Lax Chapel Rd.  </t>
  </si>
  <si>
    <t>96</t>
  </si>
  <si>
    <t>97-98</t>
  </si>
  <si>
    <t>98-99</t>
  </si>
  <si>
    <t>99</t>
  </si>
  <si>
    <t>100</t>
  </si>
  <si>
    <t>100-101</t>
  </si>
  <si>
    <t>101</t>
  </si>
  <si>
    <t>101-102</t>
  </si>
  <si>
    <t>91f - 95f</t>
  </si>
  <si>
    <t>336-337</t>
  </si>
  <si>
    <t>Connecting Route - Mueller Rd. at S. Cedar Lake Rd. to Rapids Rd.(CTH-R) at Broadway St.</t>
  </si>
  <si>
    <t>337, 338</t>
  </si>
  <si>
    <t>338-340</t>
  </si>
  <si>
    <r>
      <rPr>
        <b/>
        <sz val="11"/>
        <color indexed="8"/>
        <rFont val="Calibri"/>
        <family val="2"/>
      </rPr>
      <t xml:space="preserve">Dunes Segment </t>
    </r>
    <r>
      <rPr>
        <sz val="11"/>
        <color theme="1"/>
        <rFont val="Calibri"/>
        <family val="2"/>
        <scheme val="minor"/>
      </rPr>
      <t>- STH-42 at Taylor St. to Columbus St.</t>
    </r>
  </si>
  <si>
    <t>95f, 96f</t>
  </si>
  <si>
    <t>342-344</t>
  </si>
  <si>
    <r>
      <t xml:space="preserve">City of Two Rivers Segment </t>
    </r>
    <r>
      <rPr>
        <sz val="11"/>
        <color indexed="8"/>
        <rFont val="Calibri"/>
        <family val="2"/>
      </rPr>
      <t xml:space="preserve">- Columbus St. to </t>
    </r>
    <r>
      <rPr>
        <sz val="11"/>
        <color theme="1"/>
        <rFont val="Calibri"/>
        <family val="2"/>
        <scheme val="minor"/>
      </rPr>
      <t>Park Rd.</t>
    </r>
  </si>
  <si>
    <t>345-347</t>
  </si>
  <si>
    <t>96f, 97f</t>
  </si>
  <si>
    <t>346, 349</t>
  </si>
  <si>
    <t>348-349</t>
  </si>
  <si>
    <t>349</t>
  </si>
  <si>
    <t>350-351</t>
  </si>
  <si>
    <t>97f, 98f</t>
  </si>
  <si>
    <t>349, 351</t>
  </si>
  <si>
    <t>98f, 99f, 100f</t>
  </si>
  <si>
    <t>104</t>
  </si>
  <si>
    <t>104-105</t>
  </si>
  <si>
    <t>105-106</t>
  </si>
  <si>
    <t>106-107</t>
  </si>
  <si>
    <t>104f, 105f</t>
  </si>
  <si>
    <t>102f, 103f, 104f</t>
  </si>
  <si>
    <t>101f, 102f</t>
  </si>
  <si>
    <t>100f, 101f</t>
  </si>
  <si>
    <t>356-359</t>
  </si>
  <si>
    <t>360-361</t>
  </si>
  <si>
    <t>362-366</t>
  </si>
  <si>
    <t>357, 360</t>
  </si>
  <si>
    <t>356</t>
  </si>
  <si>
    <t>192-193</t>
  </si>
  <si>
    <t>193, 199</t>
  </si>
  <si>
    <t>109</t>
  </si>
  <si>
    <t>53f-E, 53f-W</t>
  </si>
  <si>
    <t>109, 110</t>
  </si>
  <si>
    <t>110</t>
  </si>
  <si>
    <t>111</t>
  </si>
  <si>
    <t>112</t>
  </si>
  <si>
    <t>60f-W, 61f</t>
  </si>
  <si>
    <t>59f-W, 60f-W</t>
  </si>
  <si>
    <t>58f-W, 59f-W</t>
  </si>
  <si>
    <t>56f-W - 58f-W</t>
  </si>
  <si>
    <t>55f-W, 56f-W</t>
  </si>
  <si>
    <t>54f-W, 55f-W</t>
  </si>
  <si>
    <r>
      <rPr>
        <b/>
        <i/>
        <sz val="11"/>
        <rFont val="Calibri"/>
        <family val="2"/>
        <scheme val="minor"/>
      </rPr>
      <t>Ice Age Trail bifurcation</t>
    </r>
    <r>
      <rPr>
        <i/>
        <sz val="11"/>
        <rFont val="Calibri"/>
        <family val="2"/>
        <scheme val="minor"/>
      </rPr>
      <t xml:space="preserve"> - CTH-CC at 4th Ave. 
The western branch listed below. Eastern branch included as part of main trail.</t>
    </r>
  </si>
  <si>
    <r>
      <t xml:space="preserve">Adams &amp; Juneau Counties
57.0 miles
</t>
    </r>
    <r>
      <rPr>
        <b/>
        <sz val="10"/>
        <color indexed="8"/>
        <rFont val="Calibri"/>
        <family val="2"/>
      </rPr>
      <t>(IAT 0; CR 57.0)</t>
    </r>
  </si>
  <si>
    <r>
      <t xml:space="preserve">Sauk County
22.1 miles
</t>
    </r>
    <r>
      <rPr>
        <b/>
        <sz val="10"/>
        <color indexed="8"/>
        <rFont val="Calibri"/>
        <family val="2"/>
      </rPr>
      <t>(IAT 4.0; CR 18.1)</t>
    </r>
  </si>
  <si>
    <r>
      <rPr>
        <b/>
        <sz val="12"/>
        <color indexed="8"/>
        <rFont val="Calibri"/>
        <family val="2"/>
      </rPr>
      <t>Waushara County
2.8 miles</t>
    </r>
    <r>
      <rPr>
        <b/>
        <i/>
        <sz val="12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(IAT 0; CR 2.8)</t>
    </r>
  </si>
  <si>
    <t>Connecting Route - CTH-CC at 4th Ave. to 4th Rd. at S. Pleasant Rd. (Just south of Waushara/Marquette county line)</t>
  </si>
  <si>
    <t xml:space="preserve">Connecting Route - 4th Rd. at S. Pleasant Rd. (Just south of Waushara/Marquette county line) to CTH-F                                                            </t>
  </si>
  <si>
    <t>336</t>
  </si>
  <si>
    <t>53f-W, 54f-W</t>
  </si>
  <si>
    <t>Chapter Hiking Award Programs</t>
  </si>
  <si>
    <r>
      <rPr>
        <b/>
        <sz val="14"/>
        <color theme="1"/>
        <rFont val="Calibri"/>
        <family val="2"/>
        <scheme val="minor"/>
      </rPr>
      <t>Dane Drifters</t>
    </r>
    <r>
      <rPr>
        <b/>
        <sz val="12"/>
        <color theme="1"/>
        <rFont val="Calibri"/>
        <family val="2"/>
        <scheme val="minor"/>
      </rPr>
      <t xml:space="preserve">  Dane County Chapter</t>
    </r>
  </si>
  <si>
    <r>
      <rPr>
        <b/>
        <sz val="14"/>
        <color theme="1"/>
        <rFont val="Calibri"/>
        <family val="2"/>
        <scheme val="minor"/>
      </rPr>
      <t>Glacial Drifters</t>
    </r>
    <r>
      <rPr>
        <b/>
        <sz val="12"/>
        <color theme="1"/>
        <rFont val="Calibri"/>
        <family val="2"/>
        <scheme val="minor"/>
      </rPr>
      <t xml:space="preserve">  Baraboo Hills and Lodi Valley Chapters</t>
    </r>
  </si>
  <si>
    <r>
      <rPr>
        <b/>
        <sz val="14"/>
        <color theme="1"/>
        <rFont val="Calibri"/>
        <family val="2"/>
        <scheme val="minor"/>
      </rPr>
      <t>Superior Lobetrotters</t>
    </r>
    <r>
      <rPr>
        <b/>
        <sz val="12"/>
        <color theme="1"/>
        <rFont val="Calibri"/>
        <family val="2"/>
        <scheme val="minor"/>
      </rPr>
      <t xml:space="preserve">  Superior Lobe Chapter</t>
    </r>
  </si>
  <si>
    <r>
      <rPr>
        <b/>
        <sz val="14"/>
        <color theme="1"/>
        <rFont val="Calibri"/>
        <family val="2"/>
        <scheme val="minor"/>
      </rPr>
      <t>Traprock Trekers</t>
    </r>
    <r>
      <rPr>
        <b/>
        <sz val="12"/>
        <color theme="1"/>
        <rFont val="Calibri"/>
        <family val="2"/>
        <scheme val="minor"/>
      </rPr>
      <t xml:space="preserve">  Indianhead Chapter </t>
    </r>
  </si>
  <si>
    <t>Overlap: Glacial &amp; Dane Drifters programs</t>
  </si>
  <si>
    <r>
      <rPr>
        <b/>
        <sz val="14"/>
        <color theme="1"/>
        <rFont val="Calibri"/>
        <family val="2"/>
        <scheme val="minor"/>
      </rPr>
      <t>Walk the Walk</t>
    </r>
    <r>
      <rPr>
        <b/>
        <sz val="12"/>
        <color theme="1"/>
        <rFont val="Calibri"/>
        <family val="2"/>
        <scheme val="minor"/>
      </rPr>
      <t xml:space="preserve">  Waukesha - Milwaukee County Chapter</t>
    </r>
  </si>
  <si>
    <r>
      <rPr>
        <b/>
        <sz val="14"/>
        <color theme="1"/>
        <rFont val="Calibri"/>
        <family val="2"/>
        <scheme val="minor"/>
      </rPr>
      <t>Meander the Mid-Moriane</t>
    </r>
    <r>
      <rPr>
        <b/>
        <sz val="12"/>
        <color theme="1"/>
        <rFont val="Calibri"/>
        <family val="2"/>
        <scheme val="minor"/>
      </rPr>
      <t xml:space="preserve">  Washington - Ozaukee County Chapter</t>
    </r>
  </si>
  <si>
    <r>
      <rPr>
        <b/>
        <sz val="14"/>
        <color theme="1"/>
        <rFont val="Calibri"/>
        <family val="2"/>
        <scheme val="minor"/>
      </rPr>
      <t>Hall of Kamers</t>
    </r>
    <r>
      <rPr>
        <b/>
        <sz val="12"/>
        <color theme="1"/>
        <rFont val="Calibri"/>
        <family val="2"/>
        <scheme val="minor"/>
      </rPr>
      <t xml:space="preserve">  Lakeshore Chapter</t>
    </r>
  </si>
  <si>
    <r>
      <rPr>
        <b/>
        <sz val="13.5"/>
        <color theme="1"/>
        <rFont val="Calibri"/>
        <family val="2"/>
        <scheme val="minor"/>
      </rPr>
      <t>Kettle Trekkers</t>
    </r>
    <r>
      <rPr>
        <b/>
        <sz val="12"/>
        <color theme="1"/>
        <rFont val="Calibri"/>
        <family val="2"/>
        <scheme val="minor"/>
      </rPr>
      <t xml:space="preserve">  Walworth - Jefferson County Chapter</t>
    </r>
  </si>
  <si>
    <r>
      <rPr>
        <b/>
        <sz val="14"/>
        <color theme="1"/>
        <rFont val="Calibri"/>
        <family val="2"/>
        <scheme val="minor"/>
      </rPr>
      <t>Walk Across Rock County</t>
    </r>
    <r>
      <rPr>
        <b/>
        <sz val="12"/>
        <color theme="1"/>
        <rFont val="Calibri"/>
        <family val="2"/>
        <scheme val="minor"/>
      </rPr>
      <t xml:space="preserve">  Rock County Chapter</t>
    </r>
  </si>
  <si>
    <t>IATA Publication Reference Page or Map Numbers</t>
  </si>
  <si>
    <r>
      <t>Chippewa Moraine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267th Ave. (Oak Ln.) to 167th St. (Plummer Lake Rd.)</t>
    </r>
  </si>
  <si>
    <r>
      <rPr>
        <b/>
        <sz val="11"/>
        <color indexed="8"/>
        <rFont val="Calibri"/>
        <family val="2"/>
      </rPr>
      <t>Summit Moraine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CTH-B at snowmobile trail (old railroad grade) to CTH-A</t>
    </r>
  </si>
  <si>
    <r>
      <t xml:space="preserve">Taylor County
87.2 miles
</t>
    </r>
    <r>
      <rPr>
        <b/>
        <sz val="10"/>
        <color indexed="8"/>
        <rFont val="Calibri"/>
        <family val="2"/>
      </rPr>
      <t>(IAT 65.9; CR 21.3)</t>
    </r>
    <r>
      <rPr>
        <b/>
        <sz val="12"/>
        <color indexed="8"/>
        <rFont val="Calibri"/>
        <family val="2"/>
      </rPr>
      <t xml:space="preserve">
</t>
    </r>
  </si>
  <si>
    <r>
      <t xml:space="preserve">Northern Columbia County
17.6 miles
</t>
    </r>
    <r>
      <rPr>
        <b/>
        <sz val="10"/>
        <color indexed="8"/>
        <rFont val="Calibri"/>
        <family val="2"/>
      </rPr>
      <t>(IAT 3.0; CR 14.6)</t>
    </r>
  </si>
  <si>
    <r>
      <t xml:space="preserve">Kewaunee &amp; Door Counties                   
70.0 miles
</t>
    </r>
    <r>
      <rPr>
        <b/>
        <sz val="10"/>
        <color indexed="8"/>
        <rFont val="Calibri"/>
        <family val="2"/>
      </rPr>
      <t>(IAT 36.0; CR 34.0)</t>
    </r>
  </si>
  <si>
    <t xml:space="preserve"> An *  means an anticipated or actual Trail or route change since the 2020–2022 editions of the IATA publications. </t>
  </si>
  <si>
    <r>
      <t xml:space="preserve">Washington County
 45.1 miles
</t>
    </r>
    <r>
      <rPr>
        <b/>
        <sz val="10"/>
        <color indexed="8"/>
        <rFont val="Calibri"/>
        <family val="2"/>
      </rPr>
      <t>(IAT 35.6; CR 9.</t>
    </r>
    <r>
      <rPr>
        <sz val="10"/>
        <color indexed="8"/>
        <rFont val="Calibri"/>
        <family val="2"/>
      </rPr>
      <t>5</t>
    </r>
    <r>
      <rPr>
        <sz val="12"/>
        <color indexed="8"/>
        <rFont val="Calibri"/>
        <family val="2"/>
      </rPr>
      <t>)</t>
    </r>
  </si>
  <si>
    <t>17f - 19f</t>
  </si>
  <si>
    <t xml:space="preserve"> 79f</t>
  </si>
  <si>
    <t xml:space="preserve">Connecting Route - Miller St. (CTH-E) at Milwaukee St. (STH-42) to Birch St. (CTH-S) </t>
  </si>
  <si>
    <r>
      <t xml:space="preserve">Forestville Segment </t>
    </r>
    <r>
      <rPr>
        <sz val="11"/>
        <color indexed="8"/>
        <rFont val="Calibri"/>
        <family val="2"/>
      </rPr>
      <t xml:space="preserve">- Birch St. (CTH-S) to </t>
    </r>
    <r>
      <rPr>
        <sz val="11"/>
        <color theme="1"/>
        <rFont val="Calibri"/>
        <family val="2"/>
        <scheme val="minor"/>
      </rPr>
      <t xml:space="preserve">CTH-H  </t>
    </r>
  </si>
  <si>
    <r>
      <t xml:space="preserve">Distance    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(rounded to the nearest 0.1 mile)</t>
    </r>
  </si>
  <si>
    <t>Kewaunee River Segment - Ahnapee State Trail at Sunset Rd. to Miller+B191+B192</t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</si>
  <si>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Nuclear Rd. to Ahnapee State Trail at Sunset Rd.</t>
    </r>
  </si>
  <si>
    <r>
      <t>City of Manitowoc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Rapids Rd. (CTH-R) at Broadway St. to STH-42 at </t>
    </r>
    <r>
      <rPr>
        <sz val="11"/>
        <color theme="1"/>
        <rFont val="Calibri"/>
        <family val="2"/>
        <scheme val="minor"/>
      </rPr>
      <t xml:space="preserve">Taylor St. </t>
    </r>
  </si>
  <si>
    <r>
      <t>La Budde Creek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Garton Rd. at STH-67 to CTH-FF
(</t>
    </r>
    <r>
      <rPr>
        <i/>
        <sz val="11"/>
        <color indexed="8"/>
        <rFont val="Calibri"/>
        <family val="2"/>
      </rPr>
      <t>CR</t>
    </r>
    <r>
      <rPr>
        <i/>
        <sz val="11"/>
        <rFont val="Calibri"/>
        <family val="2"/>
      </rPr>
      <t>0.6</t>
    </r>
    <r>
      <rPr>
        <i/>
        <sz val="11"/>
        <color indexed="8"/>
        <rFont val="Calibri"/>
        <family val="2"/>
      </rPr>
      <t xml:space="preserve"> miles CTH-A to Badger Rd.)</t>
    </r>
  </si>
  <si>
    <r>
      <t>West Bend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Paradise Dr. to </t>
    </r>
    <r>
      <rPr>
        <sz val="11"/>
        <color theme="1"/>
        <rFont val="Calibri"/>
        <family val="2"/>
        <scheme val="minor"/>
      </rPr>
      <t>CTH-D</t>
    </r>
  </si>
  <si>
    <r>
      <t>Cedar Lakes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Cedar Creek Rd. to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CTH-NN </t>
    </r>
  </si>
  <si>
    <r>
      <t>Slinger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- </t>
    </r>
    <r>
      <rPr>
        <sz val="11"/>
        <rFont val="Calibri"/>
        <family val="2"/>
        <scheme val="minor"/>
      </rPr>
      <t>STH-60 to Cedar Creek Rd.</t>
    </r>
  </si>
  <si>
    <r>
      <t>Holy Hill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 Donegal Rd. to CTH-E</t>
    </r>
  </si>
  <si>
    <r>
      <rPr>
        <b/>
        <sz val="11"/>
        <color indexed="8"/>
        <rFont val="Calibri"/>
        <family val="2"/>
      </rPr>
      <t>Loew Lake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 CTH-Q to Emerald Dr. Northern Trail Access  (</t>
    </r>
    <r>
      <rPr>
        <i/>
        <sz val="11"/>
        <color indexed="8"/>
        <rFont val="Calibri"/>
        <family val="2"/>
      </rPr>
      <t>CR 0.5 miles on Emerald Dr.)</t>
    </r>
  </si>
  <si>
    <r>
      <rPr>
        <b/>
        <sz val="11"/>
        <color indexed="8"/>
        <rFont val="Calibri"/>
        <family val="2"/>
      </rPr>
      <t>Ringle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-  CTH-N to Curtis Ave. (CTH-Y) </t>
    </r>
  </si>
  <si>
    <r>
      <t>Harwood Lakes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167th St. (Plummer Lake Rd.) to </t>
    </r>
    <r>
      <rPr>
        <sz val="11"/>
        <color theme="1"/>
        <rFont val="Calibri"/>
        <family val="2"/>
        <scheme val="minor"/>
      </rPr>
      <t>CTH-E</t>
    </r>
    <r>
      <rPr>
        <sz val="10"/>
        <color theme="1"/>
        <rFont val="Calibri"/>
        <family val="2"/>
        <scheme val="minor"/>
      </rPr>
      <t xml:space="preserve">                                                  </t>
    </r>
  </si>
  <si>
    <r>
      <t>Grassy Lake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Pershing Rd. to 30th Ave.</t>
    </r>
  </si>
  <si>
    <t>W to E IAT 2020-2022 Guidebook Thousand Miler spread sheet 04/2022</t>
  </si>
  <si>
    <r>
      <t xml:space="preserve">TOTAL MILES as of 4/2022: 
</t>
    </r>
    <r>
      <rPr>
        <sz val="12"/>
        <rFont val="Arial"/>
        <family val="2"/>
      </rPr>
      <t>Total Ice Age Trail route, including both branches of the bifurcation: 1226.5 miles.
Total Ice Age Trail route, including the eastern branch of the bifurcation but not the western: 1144.5 miles.
Total Ice Age Trail route, including the western branch of the bifurcation but not eastern: 1143.8 miles.</t>
    </r>
    <r>
      <rPr>
        <b/>
        <sz val="12"/>
        <rFont val="Arial"/>
        <family val="2"/>
      </rPr>
      <t xml:space="preserve">
</t>
    </r>
    <r>
      <rPr>
        <i/>
        <sz val="11"/>
        <rFont val="Arial"/>
        <family val="2"/>
      </rPr>
      <t xml:space="preserve">*Thousand Milers are not required to hike both branches of the bifurcation. The eastern branch is traditionally used in IATA publications as part of the main route.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East branch only: 82.7 miles; West branch only: 81.9 miles</t>
    </r>
  </si>
  <si>
    <t>Total Miles 1144.5</t>
  </si>
  <si>
    <r>
      <t xml:space="preserve">Chippewa County
58.6 miles
</t>
    </r>
    <r>
      <rPr>
        <b/>
        <sz val="10"/>
        <color indexed="8"/>
        <rFont val="Calibri"/>
        <family val="2"/>
      </rPr>
      <t>(IAT 21.1; CR 37.5)</t>
    </r>
  </si>
  <si>
    <r>
      <t xml:space="preserve">Lincoln County
66.0 miles
</t>
    </r>
    <r>
      <rPr>
        <b/>
        <sz val="10"/>
        <color indexed="8"/>
        <rFont val="Calibri"/>
        <family val="2"/>
      </rPr>
      <t>(IAT 49.9; CR 16.1)</t>
    </r>
  </si>
  <si>
    <r>
      <t xml:space="preserve">Langlade County
84.5 miles 
</t>
    </r>
    <r>
      <rPr>
        <b/>
        <sz val="10"/>
        <color indexed="8"/>
        <rFont val="Calibri"/>
        <family val="2"/>
      </rPr>
      <t>(IAT 55.2; CR 29.3)</t>
    </r>
  </si>
  <si>
    <r>
      <t xml:space="preserve">Marathon County
43.0 miles
</t>
    </r>
    <r>
      <rPr>
        <b/>
        <sz val="10"/>
        <color indexed="8"/>
        <rFont val="Calibri"/>
        <family val="2"/>
      </rPr>
      <t>(IAT 20.3; CR 22.8)</t>
    </r>
  </si>
  <si>
    <r>
      <t xml:space="preserve">Portage &amp; Waupaca Counties
51.8 miles
</t>
    </r>
    <r>
      <rPr>
        <b/>
        <sz val="10"/>
        <color indexed="8"/>
        <rFont val="Calibri"/>
        <family val="2"/>
      </rPr>
      <t>(IAT 19.5; CR 32.2)</t>
    </r>
  </si>
  <si>
    <r>
      <t xml:space="preserve">Waushara County
40.9 miles
</t>
    </r>
    <r>
      <rPr>
        <b/>
        <sz val="10"/>
        <color indexed="8"/>
        <rFont val="Calibri"/>
        <family val="2"/>
      </rPr>
      <t>(IAT 20.8; CR 20.2)</t>
    </r>
  </si>
  <si>
    <r>
      <t xml:space="preserve">Southern Columbia County
16.2 miles
</t>
    </r>
    <r>
      <rPr>
        <b/>
        <sz val="10"/>
        <color indexed="8"/>
        <rFont val="Calibri"/>
        <family val="2"/>
      </rPr>
      <t>(IAT 10.8; CR 5.4)</t>
    </r>
  </si>
  <si>
    <r>
      <t xml:space="preserve">Dane County
65.2 miles
</t>
    </r>
    <r>
      <rPr>
        <b/>
        <sz val="10"/>
        <color indexed="8"/>
        <rFont val="Calibri"/>
        <family val="2"/>
      </rPr>
      <t>(IAT 41.0; CR 24.2)</t>
    </r>
  </si>
  <si>
    <r>
      <t xml:space="preserve">Waukesha County
45.4 miles
</t>
    </r>
    <r>
      <rPr>
        <b/>
        <sz val="10"/>
        <color indexed="8"/>
        <rFont val="Calibri"/>
        <family val="2"/>
      </rPr>
      <t>(IAT 40.0; CR 5.4)</t>
    </r>
  </si>
  <si>
    <r>
      <t xml:space="preserve">Fond du Lac &amp; Sheboygan Counties
38.5 miles
</t>
    </r>
    <r>
      <rPr>
        <b/>
        <sz val="10"/>
        <color indexed="8"/>
        <rFont val="Calibri"/>
        <family val="2"/>
      </rPr>
      <t>(IAT 29.7; CR 8.8)</t>
    </r>
  </si>
  <si>
    <r>
      <t xml:space="preserve">Manitowoc County
72.8 miles
</t>
    </r>
    <r>
      <rPr>
        <b/>
        <sz val="10"/>
        <color indexed="8"/>
        <rFont val="Calibri"/>
        <family val="2"/>
      </rPr>
      <t>(IAT 31.6; CR 41.3)</t>
    </r>
  </si>
  <si>
    <r>
      <rPr>
        <b/>
        <sz val="11"/>
        <color indexed="8"/>
        <rFont val="Calibri"/>
        <family val="2"/>
      </rPr>
      <t>Newwood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Unnamed logging road to CTH-E </t>
    </r>
  </si>
  <si>
    <r>
      <t>Parrish Hills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First Lake Rd. Western Trail Access to CTH-T</t>
    </r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</si>
  <si>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Sherry Rd. to CTH-HH (Langlade/Marathon county line)</t>
    </r>
  </si>
  <si>
    <r>
      <rPr>
        <b/>
        <sz val="11"/>
        <color indexed="8"/>
        <rFont val="Calibri"/>
        <family val="2"/>
      </rPr>
      <t>Kettlebowl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STH-52 to Sherry Rd.</t>
    </r>
  </si>
  <si>
    <r>
      <t>Connecting Route</t>
    </r>
    <r>
      <rPr>
        <i/>
        <sz val="11"/>
        <color rgb="FFFF0000"/>
        <rFont val="Calibri"/>
        <family val="2"/>
      </rPr>
      <t xml:space="preserve">* </t>
    </r>
    <r>
      <rPr>
        <i/>
        <sz val="11"/>
        <color indexed="8"/>
        <rFont val="Calibri"/>
        <family val="2"/>
      </rPr>
      <t>- Curtis Ave. (CTH-Y) to Marthon/Portage county line on CTH-I at Lost Rd.</t>
    </r>
  </si>
  <si>
    <r>
      <rPr>
        <b/>
        <sz val="11"/>
        <color indexed="8"/>
        <rFont val="Calibri"/>
        <family val="2"/>
      </rPr>
      <t>Greenwood Segmen</t>
    </r>
    <r>
      <rPr>
        <sz val="11"/>
        <color theme="1"/>
        <rFont val="Calibri"/>
        <family val="2"/>
        <scheme val="minor"/>
      </rPr>
      <t>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- 9th Ave. to Bow String Dr. (</t>
    </r>
    <r>
      <rPr>
        <i/>
        <sz val="11"/>
        <color indexed="8"/>
        <rFont val="Calibri"/>
        <family val="2"/>
      </rPr>
      <t>CR 0.5 miles on Brown Deer Ct.)</t>
    </r>
  </si>
  <si>
    <r>
      <rPr>
        <b/>
        <sz val="11"/>
        <color indexed="8"/>
        <rFont val="Calibri"/>
        <family val="2"/>
      </rPr>
      <t>Chaffee Creek Segmen</t>
    </r>
    <r>
      <rPr>
        <sz val="11"/>
        <color theme="1"/>
        <rFont val="Calibri"/>
        <family val="2"/>
        <scheme val="minor"/>
      </rPr>
      <t>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- Czech Ave. to I-39 Southbound Wayside</t>
    </r>
  </si>
  <si>
    <r>
      <rPr>
        <b/>
        <sz val="11"/>
        <color indexed="8"/>
        <rFont val="Calibri"/>
        <family val="2"/>
      </rPr>
      <t>Gibraltar Rock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 xml:space="preserve"> - Merrimac Ferry south landing wayside</t>
    </r>
    <r>
      <rPr>
        <sz val="11"/>
        <color theme="1"/>
        <rFont val="Calibri"/>
        <family val="2"/>
        <scheme val="minor"/>
      </rPr>
      <t xml:space="preserve"> to CTH-V (</t>
    </r>
    <r>
      <rPr>
        <i/>
        <sz val="11"/>
        <color indexed="8"/>
        <rFont val="Calibri"/>
        <family val="2"/>
      </rPr>
      <t>CR 0.8 miles on Slack Rd. and CTH-VA)</t>
    </r>
  </si>
  <si>
    <r>
      <rPr>
        <b/>
        <sz val="11"/>
        <color indexed="8"/>
        <rFont val="Calibri"/>
        <family val="2"/>
      </rPr>
      <t>Eastern Lodi Marsh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Corner St. (STH-113) to Lodi-Springfield Rd. (Robertson Trailhead)</t>
    </r>
  </si>
  <si>
    <r>
      <rPr>
        <b/>
        <sz val="11"/>
        <rFont val="Calibri"/>
        <family val="2"/>
      </rPr>
      <t>Lodi Marsh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  <scheme val="minor"/>
      </rPr>
      <t xml:space="preserve"> - Lodi-Springfield Rd. (Robertson Trailhead) to field road at Lodi-Springfield Rd. </t>
    </r>
    <r>
      <rPr>
        <i/>
        <sz val="11"/>
        <rFont val="Calibri"/>
        <family val="2"/>
        <scheme val="minor"/>
      </rPr>
      <t xml:space="preserve"> </t>
    </r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</si>
  <si>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Ballweg Rd. to Matz Rd.</t>
    </r>
  </si>
  <si>
    <r>
      <rPr>
        <b/>
        <sz val="11"/>
        <color indexed="8"/>
        <rFont val="Calibri"/>
        <family val="2"/>
      </rPr>
      <t>Indian Lake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>- Matz Rd. to STH-19 Western Trail Access at Indian Lake County Park</t>
    </r>
  </si>
  <si>
    <r>
      <t>Cross Plains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 xml:space="preserve">- Hickory Hill St. to W. Mineral Point Rd, (STH-S) 
</t>
    </r>
    <r>
      <rPr>
        <i/>
        <sz val="11"/>
        <color indexed="8"/>
        <rFont val="Calibri"/>
        <family val="2"/>
      </rPr>
      <t>(CR 3.0 miles on Stagecoach Rd., N Birch Tr., Old Sauk Pass and Timber Ln.)</t>
    </r>
  </si>
  <si>
    <r>
      <rPr>
        <b/>
        <sz val="11"/>
        <color indexed="8"/>
        <rFont val="Calibri"/>
        <family val="2"/>
      </rPr>
      <t>Valley View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W. Mineral Point Rd. (STH-S) to Mid Town Rd. at Shady Oak Ln.
(</t>
    </r>
    <r>
      <rPr>
        <i/>
        <sz val="11"/>
        <color indexed="8"/>
        <rFont val="Calibri"/>
        <family val="2"/>
      </rPr>
      <t>CR 0.3 miles on Moraine Ridge Rd., Mound View Rd. and Saracen Way)</t>
    </r>
  </si>
  <si>
    <r>
      <rPr>
        <b/>
        <sz val="11"/>
        <rFont val="Calibri"/>
        <family val="2"/>
      </rPr>
      <t>Verona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  <scheme val="minor"/>
      </rPr>
      <t xml:space="preserve"> - CTH-PD (McKee Rd.) to Prairie Moraine County Park at Wesner Rd. </t>
    </r>
  </si>
  <si>
    <r>
      <rPr>
        <b/>
        <sz val="11"/>
        <color indexed="8"/>
        <rFont val="Calibri"/>
        <family val="2"/>
      </rPr>
      <t>Monticello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CTH-W to Monticello's Old Train Depot </t>
    </r>
  </si>
  <si>
    <r>
      <t>Greenbush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STH-67 to CTH-P</t>
    </r>
  </si>
  <si>
    <t xml:space="preserve"> 86f , 87f</t>
  </si>
  <si>
    <t>90f , 91f</t>
  </si>
  <si>
    <r>
      <rPr>
        <b/>
        <sz val="11"/>
        <rFont val="Calibri"/>
        <family val="2"/>
        <scheme val="minor"/>
      </rPr>
      <t>Walla Hi Segment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- Lax Chapel Rd. to Mueller Rd. at S. Cedar Lake Rd. </t>
    </r>
  </si>
  <si>
    <r>
      <t>Sturgeon Bay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CTH-H to Ice Age Trail E</t>
    </r>
    <r>
      <rPr>
        <sz val="11"/>
        <color theme="1"/>
        <rFont val="Calibri"/>
        <family val="2"/>
        <scheme val="minor"/>
      </rPr>
      <t>astern Terminus in Potowatomi State Park</t>
    </r>
  </si>
  <si>
    <t>20f,  21f, 22f</t>
  </si>
  <si>
    <r>
      <rPr>
        <b/>
        <sz val="11"/>
        <color theme="1"/>
        <rFont val="Calibri"/>
        <family val="2"/>
        <scheme val="minor"/>
      </rPr>
      <t>Hartman Creek Segment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STH-54 to Emmons Creek Rd. </t>
    </r>
  </si>
  <si>
    <r>
      <rPr>
        <b/>
        <sz val="11"/>
        <color indexed="8"/>
        <rFont val="Calibri"/>
        <family val="2"/>
      </rPr>
      <t>New Hope–Iola Ski Hill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Sunset Lake Rd. to CTH-MM at Iola Winter Sports Club</t>
    </r>
    <r>
      <rPr>
        <i/>
        <sz val="11"/>
        <color indexed="8"/>
        <rFont val="Calibri"/>
        <family val="2"/>
      </rPr>
      <t xml:space="preserve">
(CR 1-0.1 mile on Stoltenberg Rd.)</t>
    </r>
  </si>
  <si>
    <t xml:space="preserve"> 62f</t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</si>
  <si>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 xml:space="preserve"> - CTH-C to CTH-D</t>
    </r>
  </si>
  <si>
    <r>
      <rPr>
        <b/>
        <sz val="11"/>
        <color indexed="8"/>
        <rFont val="Calibri"/>
        <family val="2"/>
      </rPr>
      <t>Tisch Mills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CTH-B to Nuclear Rd. 
(</t>
    </r>
    <r>
      <rPr>
        <i/>
        <sz val="11"/>
        <color indexed="8"/>
        <rFont val="Calibri"/>
        <family val="2"/>
      </rPr>
      <t>CR 0.9 miles along CTH-BB)</t>
    </r>
  </si>
  <si>
    <r>
      <rPr>
        <b/>
        <sz val="11"/>
        <color indexed="8"/>
        <rFont val="Calibri"/>
        <family val="2"/>
      </rPr>
      <t>Waterville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CTH-D to UWM at Waukesha Field Station at Glacial Drumlin State Trail 
</t>
    </r>
    <r>
      <rPr>
        <i/>
        <sz val="11"/>
        <color indexed="8"/>
        <rFont val="Calibri"/>
        <family val="2"/>
      </rPr>
      <t>(CR 0.7 miles on Waterville Rd.)</t>
    </r>
  </si>
  <si>
    <r>
      <rPr>
        <b/>
        <sz val="11"/>
        <color indexed="8"/>
        <rFont val="Calibri"/>
        <family val="2"/>
      </rPr>
      <t>Lapham Peak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—UWM at Waukesha Field Station at Glacial Drumlin State Trail to Cushing Park Rd. parking area</t>
    </r>
  </si>
  <si>
    <t>IAT County mileages 04/2022</t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</si>
  <si>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 xml:space="preserve">- Green/Rock county line on Bump Rd. at STH-104 to Robert Cook Memorial Arboretum Upper Parking Area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</si>
</sst>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i/>
      <sz val="9.5"/>
      <name val="Calibri"/>
      <family val="2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i/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i/>
      <sz val="12"/>
      <color indexed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sz val="12"/>
      <color indexed="8"/>
      <name val="Calibri"/>
      <family val="2"/>
    </font>
    <font>
      <b/>
      <i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5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Fill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6" fillId="2" borderId="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7" fillId="7" borderId="3" xfId="0" applyFont="1" applyFill="1" applyBorder="1"/>
    <xf numFmtId="0" fontId="7" fillId="7" borderId="43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/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15" xfId="0" applyFont="1" applyBorder="1" applyAlignment="1"/>
    <xf numFmtId="0" fontId="7" fillId="0" borderId="0" xfId="0" applyFont="1" applyAlignment="1"/>
    <xf numFmtId="0" fontId="0" fillId="0" borderId="5" xfId="0" applyFont="1" applyBorder="1" applyAlignment="1"/>
    <xf numFmtId="0" fontId="19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47" xfId="0" applyFont="1" applyBorder="1" applyAlignment="1"/>
    <xf numFmtId="164" fontId="32" fillId="0" borderId="47" xfId="0" applyNumberFormat="1" applyFont="1" applyBorder="1" applyAlignment="1"/>
    <xf numFmtId="0" fontId="0" fillId="0" borderId="12" xfId="0" applyFont="1" applyBorder="1" applyAlignment="1"/>
    <xf numFmtId="0" fontId="30" fillId="0" borderId="0" xfId="0" applyFont="1" applyFill="1" applyAlignment="1">
      <alignment vertical="top"/>
    </xf>
    <xf numFmtId="0" fontId="14" fillId="7" borderId="28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33" xfId="0" applyNumberFormat="1" applyFill="1" applyBorder="1"/>
    <xf numFmtId="164" fontId="0" fillId="0" borderId="42" xfId="0" applyNumberForma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wrapText="1"/>
    </xf>
    <xf numFmtId="164" fontId="18" fillId="0" borderId="54" xfId="0" applyNumberFormat="1" applyFont="1" applyFill="1" applyBorder="1" applyAlignment="1">
      <alignment wrapText="1"/>
    </xf>
    <xf numFmtId="164" fontId="18" fillId="0" borderId="50" xfId="0" applyNumberFormat="1" applyFont="1" applyFill="1" applyBorder="1" applyAlignment="1">
      <alignment wrapText="1"/>
    </xf>
    <xf numFmtId="0" fontId="11" fillId="7" borderId="39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/>
    </xf>
    <xf numFmtId="0" fontId="14" fillId="6" borderId="20" xfId="0" applyFont="1" applyFill="1" applyBorder="1" applyAlignment="1"/>
    <xf numFmtId="0" fontId="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4" fontId="0" fillId="0" borderId="2" xfId="0" applyNumberFormat="1" applyFill="1" applyBorder="1"/>
    <xf numFmtId="164" fontId="0" fillId="0" borderId="16" xfId="0" applyNumberFormat="1" applyFill="1" applyBorder="1"/>
    <xf numFmtId="164" fontId="0" fillId="0" borderId="53" xfId="0" applyNumberFormat="1" applyFill="1" applyBorder="1"/>
    <xf numFmtId="164" fontId="0" fillId="0" borderId="25" xfId="0" applyNumberFormat="1" applyFill="1" applyBorder="1"/>
    <xf numFmtId="164" fontId="0" fillId="0" borderId="31" xfId="0" applyNumberFormat="1" applyFill="1" applyBorder="1"/>
    <xf numFmtId="164" fontId="0" fillId="0" borderId="55" xfId="0" applyNumberFormat="1" applyFill="1" applyBorder="1"/>
    <xf numFmtId="164" fontId="0" fillId="0" borderId="56" xfId="0" applyNumberFormat="1" applyFill="1" applyBorder="1"/>
    <xf numFmtId="0" fontId="7" fillId="7" borderId="39" xfId="0" applyFont="1" applyFill="1" applyBorder="1"/>
    <xf numFmtId="0" fontId="7" fillId="7" borderId="40" xfId="0" applyFont="1" applyFill="1" applyBorder="1"/>
    <xf numFmtId="0" fontId="7" fillId="7" borderId="41" xfId="0" applyFont="1" applyFill="1" applyBorder="1"/>
    <xf numFmtId="164" fontId="0" fillId="0" borderId="54" xfId="0" applyNumberFormat="1" applyFill="1" applyBorder="1"/>
    <xf numFmtId="164" fontId="0" fillId="0" borderId="50" xfId="0" applyNumberFormat="1" applyFill="1" applyBorder="1"/>
    <xf numFmtId="0" fontId="0" fillId="0" borderId="40" xfId="0" applyBorder="1"/>
    <xf numFmtId="164" fontId="0" fillId="0" borderId="40" xfId="0" applyNumberFormat="1" applyBorder="1"/>
    <xf numFmtId="164" fontId="0" fillId="0" borderId="41" xfId="0" applyNumberFormat="1" applyBorder="1"/>
    <xf numFmtId="0" fontId="0" fillId="0" borderId="17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164" fontId="18" fillId="0" borderId="41" xfId="0" applyNumberFormat="1" applyFont="1" applyBorder="1"/>
    <xf numFmtId="0" fontId="0" fillId="0" borderId="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27" fillId="0" borderId="50" xfId="0" applyNumberFormat="1" applyFont="1" applyBorder="1" applyAlignment="1">
      <alignment horizontal="center" vertical="center" wrapText="1"/>
    </xf>
    <xf numFmtId="164" fontId="27" fillId="7" borderId="41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28" fillId="0" borderId="52" xfId="0" applyNumberFormat="1" applyFont="1" applyFill="1" applyBorder="1" applyAlignment="1">
      <alignment horizontal="center" wrapText="1"/>
    </xf>
    <xf numFmtId="164" fontId="27" fillId="0" borderId="49" xfId="0" applyNumberFormat="1" applyFont="1" applyBorder="1" applyAlignment="1">
      <alignment horizontal="center" vertical="center" wrapText="1"/>
    </xf>
    <xf numFmtId="164" fontId="27" fillId="7" borderId="3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28" fillId="0" borderId="5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30" fillId="0" borderId="10" xfId="0" applyFont="1" applyFill="1" applyBorder="1" applyAlignment="1">
      <alignment wrapText="1"/>
    </xf>
    <xf numFmtId="164" fontId="6" fillId="2" borderId="45" xfId="0" applyNumberFormat="1" applyFont="1" applyFill="1" applyBorder="1" applyAlignment="1">
      <alignment horizontal="center"/>
    </xf>
    <xf numFmtId="164" fontId="10" fillId="2" borderId="47" xfId="0" applyNumberFormat="1" applyFont="1" applyFill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8" fillId="0" borderId="47" xfId="0" applyNumberFormat="1" applyFont="1" applyBorder="1" applyAlignment="1">
      <alignment horizontal="center"/>
    </xf>
    <xf numFmtId="164" fontId="24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164" fontId="10" fillId="2" borderId="48" xfId="0" applyNumberFormat="1" applyFont="1" applyFill="1" applyBorder="1" applyAlignment="1">
      <alignment horizontal="center"/>
    </xf>
    <xf numFmtId="164" fontId="24" fillId="0" borderId="45" xfId="0" applyNumberFormat="1" applyFont="1" applyBorder="1" applyAlignment="1">
      <alignment horizontal="center"/>
    </xf>
    <xf numFmtId="164" fontId="24" fillId="0" borderId="48" xfId="0" applyNumberFormat="1" applyFont="1" applyBorder="1" applyAlignment="1">
      <alignment horizontal="center"/>
    </xf>
    <xf numFmtId="164" fontId="10" fillId="2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10" fillId="2" borderId="45" xfId="0" applyNumberFormat="1" applyFont="1" applyFill="1" applyBorder="1" applyAlignment="1">
      <alignment horizontal="center"/>
    </xf>
    <xf numFmtId="164" fontId="10" fillId="2" borderId="57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>
      <alignment horizontal="center"/>
    </xf>
    <xf numFmtId="164" fontId="24" fillId="0" borderId="57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24" fillId="0" borderId="4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24" fillId="0" borderId="45" xfId="0" applyNumberFormat="1" applyFont="1" applyFill="1" applyBorder="1" applyAlignment="1">
      <alignment horizontal="center"/>
    </xf>
    <xf numFmtId="164" fontId="24" fillId="0" borderId="48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/>
    </xf>
    <xf numFmtId="0" fontId="24" fillId="0" borderId="7" xfId="0" applyFont="1" applyBorder="1" applyAlignment="1"/>
    <xf numFmtId="0" fontId="24" fillId="0" borderId="0" xfId="0" applyFont="1" applyAlignment="1">
      <alignment vertical="top"/>
    </xf>
    <xf numFmtId="49" fontId="21" fillId="8" borderId="53" xfId="0" applyNumberFormat="1" applyFont="1" applyFill="1" applyBorder="1" applyAlignment="1">
      <alignment horizontal="center"/>
    </xf>
    <xf numFmtId="49" fontId="40" fillId="8" borderId="43" xfId="0" applyNumberFormat="1" applyFont="1" applyFill="1" applyBorder="1" applyAlignment="1">
      <alignment horizontal="center"/>
    </xf>
    <xf numFmtId="49" fontId="21" fillId="8" borderId="43" xfId="0" applyNumberFormat="1" applyFont="1" applyFill="1" applyBorder="1" applyAlignment="1">
      <alignment horizontal="center"/>
    </xf>
    <xf numFmtId="49" fontId="21" fillId="8" borderId="44" xfId="0" applyNumberFormat="1" applyFont="1" applyFill="1" applyBorder="1" applyAlignment="1">
      <alignment horizontal="center"/>
    </xf>
    <xf numFmtId="0" fontId="21" fillId="9" borderId="17" xfId="0" applyNumberFormat="1" applyFont="1" applyFill="1" applyBorder="1" applyAlignment="1">
      <alignment horizontal="center"/>
    </xf>
    <xf numFmtId="49" fontId="21" fillId="9" borderId="43" xfId="0" applyNumberFormat="1" applyFont="1" applyFill="1" applyBorder="1" applyAlignment="1">
      <alignment horizontal="center"/>
    </xf>
    <xf numFmtId="0" fontId="21" fillId="8" borderId="17" xfId="0" applyNumberFormat="1" applyFont="1" applyFill="1" applyBorder="1" applyAlignment="1">
      <alignment horizontal="center"/>
    </xf>
    <xf numFmtId="0" fontId="17" fillId="9" borderId="17" xfId="0" applyNumberFormat="1" applyFont="1" applyFill="1" applyBorder="1" applyAlignment="1">
      <alignment horizontal="center"/>
    </xf>
    <xf numFmtId="49" fontId="17" fillId="9" borderId="43" xfId="0" applyNumberFormat="1" applyFont="1" applyFill="1" applyBorder="1" applyAlignment="1">
      <alignment horizontal="center"/>
    </xf>
    <xf numFmtId="0" fontId="17" fillId="8" borderId="17" xfId="0" applyNumberFormat="1" applyFont="1" applyFill="1" applyBorder="1" applyAlignment="1">
      <alignment horizontal="center"/>
    </xf>
    <xf numFmtId="49" fontId="17" fillId="8" borderId="43" xfId="0" applyNumberFormat="1" applyFont="1" applyFill="1" applyBorder="1" applyAlignment="1">
      <alignment horizontal="center"/>
    </xf>
    <xf numFmtId="0" fontId="21" fillId="9" borderId="17" xfId="0" applyNumberFormat="1" applyFont="1" applyFill="1" applyBorder="1" applyAlignment="1">
      <alignment horizontal="center" wrapText="1"/>
    </xf>
    <xf numFmtId="49" fontId="21" fillId="9" borderId="43" xfId="0" applyNumberFormat="1" applyFont="1" applyFill="1" applyBorder="1" applyAlignment="1">
      <alignment horizontal="center" wrapText="1"/>
    </xf>
    <xf numFmtId="0" fontId="21" fillId="8" borderId="58" xfId="0" applyNumberFormat="1" applyFont="1" applyFill="1" applyBorder="1" applyAlignment="1">
      <alignment horizontal="center"/>
    </xf>
    <xf numFmtId="0" fontId="40" fillId="8" borderId="17" xfId="0" applyNumberFormat="1" applyFont="1" applyFill="1" applyBorder="1" applyAlignment="1">
      <alignment horizontal="center"/>
    </xf>
    <xf numFmtId="49" fontId="40" fillId="8" borderId="17" xfId="0" applyNumberFormat="1" applyFont="1" applyFill="1" applyBorder="1" applyAlignment="1">
      <alignment horizontal="center"/>
    </xf>
    <xf numFmtId="0" fontId="21" fillId="8" borderId="16" xfId="0" applyNumberFormat="1" applyFont="1" applyFill="1" applyBorder="1" applyAlignment="1">
      <alignment horizontal="center"/>
    </xf>
    <xf numFmtId="49" fontId="17" fillId="8" borderId="24" xfId="0" applyNumberFormat="1" applyFont="1" applyFill="1" applyBorder="1" applyAlignment="1">
      <alignment horizontal="center" wrapText="1"/>
    </xf>
    <xf numFmtId="49" fontId="17" fillId="8" borderId="3" xfId="0" applyNumberFormat="1" applyFont="1" applyFill="1" applyBorder="1" applyAlignment="1">
      <alignment horizontal="center" wrapText="1"/>
    </xf>
    <xf numFmtId="49" fontId="41" fillId="8" borderId="3" xfId="0" applyNumberFormat="1" applyFont="1" applyFill="1" applyBorder="1" applyAlignment="1">
      <alignment horizontal="center" wrapText="1"/>
    </xf>
    <xf numFmtId="0" fontId="21" fillId="9" borderId="16" xfId="0" applyNumberFormat="1" applyFont="1" applyFill="1" applyBorder="1" applyAlignment="1">
      <alignment horizontal="center"/>
    </xf>
    <xf numFmtId="49" fontId="21" fillId="9" borderId="53" xfId="0" applyNumberFormat="1" applyFont="1" applyFill="1" applyBorder="1" applyAlignment="1">
      <alignment horizontal="center"/>
    </xf>
    <xf numFmtId="0" fontId="21" fillId="9" borderId="58" xfId="0" applyNumberFormat="1" applyFont="1" applyFill="1" applyBorder="1" applyAlignment="1">
      <alignment horizontal="center"/>
    </xf>
    <xf numFmtId="49" fontId="21" fillId="9" borderId="44" xfId="0" applyNumberFormat="1" applyFont="1" applyFill="1" applyBorder="1" applyAlignment="1">
      <alignment horizontal="center"/>
    </xf>
    <xf numFmtId="0" fontId="40" fillId="9" borderId="17" xfId="0" applyNumberFormat="1" applyFont="1" applyFill="1" applyBorder="1" applyAlignment="1">
      <alignment horizontal="center"/>
    </xf>
    <xf numFmtId="49" fontId="40" fillId="9" borderId="43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49" fontId="41" fillId="8" borderId="24" xfId="0" applyNumberFormat="1" applyFont="1" applyFill="1" applyBorder="1" applyAlignment="1">
      <alignment horizontal="center" wrapText="1"/>
    </xf>
    <xf numFmtId="49" fontId="41" fillId="9" borderId="2" xfId="0" applyNumberFormat="1" applyFont="1" applyFill="1" applyBorder="1" applyAlignment="1">
      <alignment horizontal="center" wrapText="1"/>
    </xf>
    <xf numFmtId="49" fontId="17" fillId="9" borderId="2" xfId="0" applyNumberFormat="1" applyFont="1" applyFill="1" applyBorder="1" applyAlignment="1">
      <alignment horizontal="center" wrapText="1"/>
    </xf>
    <xf numFmtId="0" fontId="40" fillId="9" borderId="16" xfId="0" applyNumberFormat="1" applyFont="1" applyFill="1" applyBorder="1" applyAlignment="1">
      <alignment horizontal="center"/>
    </xf>
    <xf numFmtId="49" fontId="40" fillId="9" borderId="5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4" fillId="0" borderId="14" xfId="0" applyFont="1" applyBorder="1" applyAlignment="1"/>
    <xf numFmtId="49" fontId="17" fillId="9" borderId="3" xfId="0" applyNumberFormat="1" applyFont="1" applyFill="1" applyBorder="1" applyAlignment="1">
      <alignment horizontal="center" wrapText="1"/>
    </xf>
    <xf numFmtId="49" fontId="21" fillId="8" borderId="2" xfId="0" applyNumberFormat="1" applyFont="1" applyFill="1" applyBorder="1" applyAlignment="1">
      <alignment horizontal="center" wrapText="1"/>
    </xf>
    <xf numFmtId="49" fontId="21" fillId="8" borderId="3" xfId="0" applyNumberFormat="1" applyFont="1" applyFill="1" applyBorder="1" applyAlignment="1">
      <alignment horizontal="center" wrapText="1"/>
    </xf>
    <xf numFmtId="49" fontId="41" fillId="9" borderId="3" xfId="0" applyNumberFormat="1" applyFont="1" applyFill="1" applyBorder="1" applyAlignment="1">
      <alignment horizontal="center" wrapText="1"/>
    </xf>
    <xf numFmtId="49" fontId="17" fillId="9" borderId="24" xfId="0" applyNumberFormat="1" applyFont="1" applyFill="1" applyBorder="1" applyAlignment="1">
      <alignment horizontal="center" wrapText="1"/>
    </xf>
    <xf numFmtId="49" fontId="41" fillId="9" borderId="24" xfId="0" applyNumberFormat="1" applyFont="1" applyFill="1" applyBorder="1" applyAlignment="1">
      <alignment horizontal="center" wrapText="1"/>
    </xf>
    <xf numFmtId="0" fontId="40" fillId="9" borderId="58" xfId="0" applyNumberFormat="1" applyFont="1" applyFill="1" applyBorder="1" applyAlignment="1">
      <alignment horizontal="center"/>
    </xf>
    <xf numFmtId="49" fontId="40" fillId="9" borderId="44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4" fillId="0" borderId="8" xfId="0" applyFont="1" applyBorder="1" applyAlignment="1"/>
    <xf numFmtId="0" fontId="40" fillId="8" borderId="33" xfId="0" applyNumberFormat="1" applyFont="1" applyFill="1" applyBorder="1" applyAlignment="1">
      <alignment horizontal="center"/>
    </xf>
    <xf numFmtId="49" fontId="40" fillId="8" borderId="42" xfId="0" applyNumberFormat="1" applyFont="1" applyFill="1" applyBorder="1" applyAlignment="1">
      <alignment horizontal="center"/>
    </xf>
    <xf numFmtId="0" fontId="24" fillId="0" borderId="6" xfId="0" applyFont="1" applyBorder="1" applyAlignment="1"/>
    <xf numFmtId="0" fontId="40" fillId="8" borderId="16" xfId="0" applyNumberFormat="1" applyFont="1" applyFill="1" applyBorder="1" applyAlignment="1">
      <alignment horizontal="center"/>
    </xf>
    <xf numFmtId="49" fontId="40" fillId="8" borderId="53" xfId="0" applyNumberFormat="1" applyFont="1" applyFill="1" applyBorder="1" applyAlignment="1">
      <alignment horizontal="center"/>
    </xf>
    <xf numFmtId="49" fontId="41" fillId="8" borderId="2" xfId="0" applyNumberFormat="1" applyFont="1" applyFill="1" applyBorder="1" applyAlignment="1">
      <alignment horizontal="center" wrapText="1"/>
    </xf>
    <xf numFmtId="49" fontId="21" fillId="8" borderId="24" xfId="0" applyNumberFormat="1" applyFont="1" applyFill="1" applyBorder="1" applyAlignment="1">
      <alignment horizontal="center" wrapText="1"/>
    </xf>
    <xf numFmtId="164" fontId="10" fillId="0" borderId="45" xfId="0" applyNumberFormat="1" applyFont="1" applyFill="1" applyBorder="1" applyAlignment="1">
      <alignment horizontal="center"/>
    </xf>
    <xf numFmtId="49" fontId="21" fillId="9" borderId="2" xfId="0" applyNumberFormat="1" applyFont="1" applyFill="1" applyBorder="1" applyAlignment="1">
      <alignment horizontal="center" wrapText="1"/>
    </xf>
    <xf numFmtId="49" fontId="21" fillId="9" borderId="3" xfId="0" applyNumberFormat="1" applyFont="1" applyFill="1" applyBorder="1" applyAlignment="1">
      <alignment horizontal="center" wrapText="1"/>
    </xf>
    <xf numFmtId="49" fontId="42" fillId="9" borderId="3" xfId="0" applyNumberFormat="1" applyFont="1" applyFill="1" applyBorder="1" applyAlignment="1">
      <alignment horizontal="center" wrapText="1"/>
    </xf>
    <xf numFmtId="49" fontId="21" fillId="9" borderId="24" xfId="0" applyNumberFormat="1" applyFont="1" applyFill="1" applyBorder="1" applyAlignment="1">
      <alignment horizontal="center" wrapText="1"/>
    </xf>
    <xf numFmtId="49" fontId="17" fillId="8" borderId="2" xfId="0" applyNumberFormat="1" applyFont="1" applyFill="1" applyBorder="1" applyAlignment="1">
      <alignment horizontal="center" wrapText="1"/>
    </xf>
    <xf numFmtId="0" fontId="40" fillId="8" borderId="58" xfId="0" applyNumberFormat="1" applyFont="1" applyFill="1" applyBorder="1" applyAlignment="1">
      <alignment horizontal="center"/>
    </xf>
    <xf numFmtId="49" fontId="40" fillId="8" borderId="44" xfId="0" applyNumberFormat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4" fillId="0" borderId="15" xfId="0" applyFont="1" applyBorder="1" applyAlignment="1"/>
    <xf numFmtId="0" fontId="24" fillId="0" borderId="14" xfId="0" applyFont="1" applyBorder="1" applyAlignment="1">
      <alignment horizontal="center"/>
    </xf>
    <xf numFmtId="49" fontId="43" fillId="9" borderId="3" xfId="0" applyNumberFormat="1" applyFont="1" applyFill="1" applyBorder="1" applyAlignment="1">
      <alignment horizontal="center" wrapText="1"/>
    </xf>
    <xf numFmtId="49" fontId="29" fillId="9" borderId="24" xfId="0" applyNumberFormat="1" applyFont="1" applyFill="1" applyBorder="1" applyAlignment="1">
      <alignment horizontal="center" wrapText="1"/>
    </xf>
    <xf numFmtId="0" fontId="46" fillId="0" borderId="8" xfId="0" applyFont="1" applyFill="1" applyBorder="1" applyAlignment="1">
      <alignment horizontal="center"/>
    </xf>
    <xf numFmtId="164" fontId="47" fillId="0" borderId="48" xfId="0" applyNumberFormat="1" applyFont="1" applyBorder="1" applyAlignment="1"/>
    <xf numFmtId="164" fontId="47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4" fillId="0" borderId="7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47" xfId="0" applyFont="1" applyBorder="1" applyAlignment="1"/>
    <xf numFmtId="0" fontId="24" fillId="0" borderId="45" xfId="0" applyFont="1" applyBorder="1" applyAlignment="1"/>
    <xf numFmtId="49" fontId="29" fillId="9" borderId="2" xfId="0" applyNumberFormat="1" applyFont="1" applyFill="1" applyBorder="1" applyAlignment="1">
      <alignment horizontal="center" wrapText="1"/>
    </xf>
    <xf numFmtId="49" fontId="29" fillId="8" borderId="2" xfId="0" applyNumberFormat="1" applyFont="1" applyFill="1" applyBorder="1" applyAlignment="1">
      <alignment horizontal="center" wrapText="1"/>
    </xf>
    <xf numFmtId="49" fontId="29" fillId="8" borderId="24" xfId="0" applyNumberFormat="1" applyFont="1" applyFill="1" applyBorder="1" applyAlignment="1">
      <alignment horizontal="center" wrapText="1"/>
    </xf>
    <xf numFmtId="0" fontId="24" fillId="0" borderId="46" xfId="0" applyFont="1" applyBorder="1" applyAlignment="1"/>
    <xf numFmtId="0" fontId="10" fillId="2" borderId="8" xfId="0" applyFont="1" applyFill="1" applyBorder="1" applyAlignment="1">
      <alignment horizontal="center"/>
    </xf>
    <xf numFmtId="49" fontId="42" fillId="8" borderId="3" xfId="0" applyNumberFormat="1" applyFont="1" applyFill="1" applyBorder="1" applyAlignment="1">
      <alignment horizontal="center" wrapText="1"/>
    </xf>
    <xf numFmtId="49" fontId="40" fillId="8" borderId="24" xfId="0" applyNumberFormat="1" applyFont="1" applyFill="1" applyBorder="1" applyAlignment="1">
      <alignment horizontal="center" wrapText="1"/>
    </xf>
    <xf numFmtId="0" fontId="40" fillId="8" borderId="16" xfId="0" applyNumberFormat="1" applyFont="1" applyFill="1" applyBorder="1" applyAlignment="1">
      <alignment horizontal="center" wrapText="1"/>
    </xf>
    <xf numFmtId="49" fontId="40" fillId="9" borderId="3" xfId="0" applyNumberFormat="1" applyFont="1" applyFill="1" applyBorder="1" applyAlignment="1">
      <alignment horizontal="center" wrapText="1"/>
    </xf>
    <xf numFmtId="49" fontId="29" fillId="9" borderId="3" xfId="0" applyNumberFormat="1" applyFont="1" applyFill="1" applyBorder="1" applyAlignment="1">
      <alignment horizontal="center" wrapText="1"/>
    </xf>
    <xf numFmtId="49" fontId="44" fillId="9" borderId="3" xfId="0" applyNumberFormat="1" applyFont="1" applyFill="1" applyBorder="1" applyAlignment="1">
      <alignment horizontal="center" wrapText="1"/>
    </xf>
    <xf numFmtId="164" fontId="24" fillId="0" borderId="46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44" fillId="8" borderId="3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0" fontId="17" fillId="9" borderId="16" xfId="0" applyNumberFormat="1" applyFont="1" applyFill="1" applyBorder="1" applyAlignment="1">
      <alignment horizontal="center"/>
    </xf>
    <xf numFmtId="49" fontId="17" fillId="9" borderId="53" xfId="0" applyNumberFormat="1" applyFont="1" applyFill="1" applyBorder="1" applyAlignment="1">
      <alignment horizontal="center"/>
    </xf>
    <xf numFmtId="0" fontId="17" fillId="9" borderId="58" xfId="0" applyNumberFormat="1" applyFont="1" applyFill="1" applyBorder="1" applyAlignment="1">
      <alignment horizontal="center"/>
    </xf>
    <xf numFmtId="49" fontId="17" fillId="9" borderId="44" xfId="0" applyNumberFormat="1" applyFont="1" applyFill="1" applyBorder="1" applyAlignment="1">
      <alignment horizontal="center"/>
    </xf>
    <xf numFmtId="49" fontId="41" fillId="8" borderId="25" xfId="0" applyNumberFormat="1" applyFont="1" applyFill="1" applyBorder="1" applyAlignment="1">
      <alignment horizontal="center" wrapText="1"/>
    </xf>
    <xf numFmtId="49" fontId="41" fillId="9" borderId="3" xfId="0" applyNumberFormat="1" applyFont="1" applyFill="1" applyBorder="1" applyAlignment="1">
      <alignment horizontal="center"/>
    </xf>
    <xf numFmtId="49" fontId="29" fillId="9" borderId="3" xfId="1" applyNumberFormat="1" applyFont="1" applyFill="1" applyBorder="1" applyAlignment="1" applyProtection="1">
      <alignment horizontal="center" wrapText="1"/>
    </xf>
    <xf numFmtId="49" fontId="44" fillId="9" borderId="3" xfId="1" applyNumberFormat="1" applyFont="1" applyFill="1" applyBorder="1" applyAlignment="1" applyProtection="1">
      <alignment horizontal="center" wrapText="1"/>
    </xf>
    <xf numFmtId="49" fontId="17" fillId="9" borderId="3" xfId="2" applyNumberFormat="1" applyFont="1" applyFill="1" applyBorder="1" applyAlignment="1">
      <alignment horizontal="center" wrapText="1"/>
    </xf>
    <xf numFmtId="0" fontId="41" fillId="8" borderId="58" xfId="0" applyNumberFormat="1" applyFont="1" applyFill="1" applyBorder="1" applyAlignment="1">
      <alignment horizontal="center"/>
    </xf>
    <xf numFmtId="49" fontId="41" fillId="8" borderId="44" xfId="0" applyNumberFormat="1" applyFont="1" applyFill="1" applyBorder="1" applyAlignment="1">
      <alignment horizontal="center"/>
    </xf>
    <xf numFmtId="0" fontId="41" fillId="9" borderId="17" xfId="0" applyNumberFormat="1" applyFont="1" applyFill="1" applyBorder="1" applyAlignment="1">
      <alignment horizontal="center"/>
    </xf>
    <xf numFmtId="49" fontId="41" fillId="9" borderId="43" xfId="0" applyNumberFormat="1" applyFont="1" applyFill="1" applyBorder="1" applyAlignment="1">
      <alignment horizontal="center"/>
    </xf>
    <xf numFmtId="0" fontId="41" fillId="9" borderId="16" xfId="0" applyNumberFormat="1" applyFont="1" applyFill="1" applyBorder="1" applyAlignment="1">
      <alignment horizontal="center"/>
    </xf>
    <xf numFmtId="49" fontId="41" fillId="9" borderId="53" xfId="0" applyNumberFormat="1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 wrapText="1"/>
    </xf>
    <xf numFmtId="164" fontId="10" fillId="0" borderId="46" xfId="0" applyNumberFormat="1" applyFont="1" applyFill="1" applyBorder="1" applyAlignment="1">
      <alignment horizontal="center" wrapText="1"/>
    </xf>
    <xf numFmtId="164" fontId="24" fillId="0" borderId="57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24" fillId="0" borderId="30" xfId="0" applyNumberFormat="1" applyFont="1" applyFill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48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/>
    <xf numFmtId="0" fontId="10" fillId="0" borderId="35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8" borderId="9" xfId="0" applyFon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 horizontal="left" wrapText="1"/>
    </xf>
    <xf numFmtId="0" fontId="9" fillId="8" borderId="10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30" fillId="5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0" fillId="0" borderId="10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2" fillId="0" borderId="10" xfId="2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5" fillId="10" borderId="4" xfId="0" applyFont="1" applyFill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wrapText="1"/>
    </xf>
    <xf numFmtId="0" fontId="25" fillId="0" borderId="13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8" fillId="0" borderId="4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43" fillId="9" borderId="2" xfId="0" applyNumberFormat="1" applyFont="1" applyFill="1" applyBorder="1" applyAlignment="1">
      <alignment horizontal="center" wrapText="1"/>
    </xf>
    <xf numFmtId="49" fontId="40" fillId="9" borderId="16" xfId="0" applyNumberFormat="1" applyFont="1" applyFill="1" applyBorder="1" applyAlignment="1">
      <alignment horizontal="center"/>
    </xf>
    <xf numFmtId="49" fontId="43" fillId="9" borderId="23" xfId="0" applyNumberFormat="1" applyFont="1" applyFill="1" applyBorder="1" applyAlignment="1">
      <alignment horizontal="center" wrapText="1"/>
    </xf>
    <xf numFmtId="49" fontId="40" fillId="9" borderId="59" xfId="0" applyNumberFormat="1" applyFont="1" applyFill="1" applyBorder="1" applyAlignment="1">
      <alignment horizontal="center"/>
    </xf>
    <xf numFmtId="49" fontId="40" fillId="9" borderId="60" xfId="0" applyNumberFormat="1" applyFont="1" applyFill="1" applyBorder="1" applyAlignment="1">
      <alignment horizontal="center"/>
    </xf>
    <xf numFmtId="49" fontId="43" fillId="8" borderId="2" xfId="0" applyNumberFormat="1" applyFont="1" applyFill="1" applyBorder="1" applyAlignment="1">
      <alignment horizontal="center" wrapText="1"/>
    </xf>
    <xf numFmtId="49" fontId="40" fillId="8" borderId="16" xfId="0" applyNumberFormat="1" applyFont="1" applyFill="1" applyBorder="1" applyAlignment="1">
      <alignment horizontal="center"/>
    </xf>
    <xf numFmtId="49" fontId="43" fillId="8" borderId="3" xfId="0" applyNumberFormat="1" applyFont="1" applyFill="1" applyBorder="1" applyAlignment="1">
      <alignment horizontal="center" wrapText="1"/>
    </xf>
    <xf numFmtId="49" fontId="29" fillId="8" borderId="3" xfId="0" applyNumberFormat="1" applyFont="1" applyFill="1" applyBorder="1" applyAlignment="1">
      <alignment horizontal="center" wrapText="1"/>
    </xf>
    <xf numFmtId="49" fontId="29" fillId="8" borderId="17" xfId="0" applyNumberFormat="1" applyFont="1" applyFill="1" applyBorder="1" applyAlignment="1">
      <alignment horizontal="center" wrapText="1"/>
    </xf>
    <xf numFmtId="49" fontId="29" fillId="8" borderId="43" xfId="0" applyNumberFormat="1" applyFont="1" applyFill="1" applyBorder="1" applyAlignment="1">
      <alignment horizontal="center" wrapText="1"/>
    </xf>
    <xf numFmtId="49" fontId="43" fillId="8" borderId="24" xfId="0" applyNumberFormat="1" applyFont="1" applyFill="1" applyBorder="1" applyAlignment="1">
      <alignment horizontal="center" wrapText="1"/>
    </xf>
    <xf numFmtId="49" fontId="40" fillId="8" borderId="58" xfId="0" applyNumberFormat="1" applyFont="1" applyFill="1" applyBorder="1" applyAlignment="1">
      <alignment horizontal="center"/>
    </xf>
    <xf numFmtId="49" fontId="43" fillId="9" borderId="25" xfId="0" applyNumberFormat="1" applyFont="1" applyFill="1" applyBorder="1" applyAlignment="1">
      <alignment horizontal="center" wrapText="1"/>
    </xf>
    <xf numFmtId="49" fontId="29" fillId="9" borderId="33" xfId="0" applyNumberFormat="1" applyFont="1" applyFill="1" applyBorder="1" applyAlignment="1">
      <alignment horizontal="center" wrapText="1"/>
    </xf>
    <xf numFmtId="49" fontId="29" fillId="9" borderId="42" xfId="0" applyNumberFormat="1" applyFont="1" applyFill="1" applyBorder="1" applyAlignment="1">
      <alignment horizontal="center" wrapText="1"/>
    </xf>
    <xf numFmtId="49" fontId="40" fillId="9" borderId="17" xfId="0" applyNumberFormat="1" applyFont="1" applyFill="1" applyBorder="1" applyAlignment="1">
      <alignment horizontal="center"/>
    </xf>
    <xf numFmtId="49" fontId="29" fillId="9" borderId="43" xfId="0" applyNumberFormat="1" applyFont="1" applyFill="1" applyBorder="1" applyAlignment="1">
      <alignment horizontal="center" wrapText="1"/>
    </xf>
    <xf numFmtId="49" fontId="21" fillId="9" borderId="17" xfId="0" applyNumberFormat="1" applyFont="1" applyFill="1" applyBorder="1" applyAlignment="1">
      <alignment horizontal="center"/>
    </xf>
    <xf numFmtId="49" fontId="44" fillId="9" borderId="43" xfId="0" applyNumberFormat="1" applyFont="1" applyFill="1" applyBorder="1" applyAlignment="1">
      <alignment horizontal="center" wrapText="1"/>
    </xf>
    <xf numFmtId="49" fontId="43" fillId="9" borderId="24" xfId="0" applyNumberFormat="1" applyFont="1" applyFill="1" applyBorder="1" applyAlignment="1">
      <alignment horizontal="center" wrapText="1"/>
    </xf>
    <xf numFmtId="49" fontId="40" fillId="9" borderId="58" xfId="0" applyNumberFormat="1" applyFont="1" applyFill="1" applyBorder="1" applyAlignment="1">
      <alignment horizontal="center"/>
    </xf>
    <xf numFmtId="49" fontId="29" fillId="9" borderId="44" xfId="0" applyNumberFormat="1" applyFont="1" applyFill="1" applyBorder="1" applyAlignment="1">
      <alignment horizontal="center" wrapText="1"/>
    </xf>
    <xf numFmtId="14" fontId="0" fillId="0" borderId="7" xfId="0" applyNumberFormat="1" applyFont="1" applyBorder="1" applyAlignment="1"/>
    <xf numFmtId="0" fontId="27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7" fillId="0" borderId="18" xfId="0" applyFont="1" applyBorder="1" applyAlignment="1">
      <alignment vertical="top"/>
    </xf>
    <xf numFmtId="0" fontId="51" fillId="0" borderId="28" xfId="0" applyFont="1" applyBorder="1" applyAlignment="1">
      <alignment vertical="top"/>
    </xf>
    <xf numFmtId="0" fontId="27" fillId="0" borderId="28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24" fillId="0" borderId="13" xfId="0" applyFont="1" applyBorder="1" applyAlignment="1"/>
    <xf numFmtId="0" fontId="0" fillId="0" borderId="10" xfId="0" applyFont="1" applyBorder="1" applyAlignment="1"/>
    <xf numFmtId="0" fontId="24" fillId="0" borderId="10" xfId="0" applyFont="1" applyBorder="1" applyAlignment="1"/>
    <xf numFmtId="0" fontId="24" fillId="0" borderId="19" xfId="0" applyFont="1" applyBorder="1" applyAlignment="1"/>
    <xf numFmtId="0" fontId="0" fillId="0" borderId="9" xfId="0" applyFont="1" applyBorder="1" applyAlignment="1"/>
    <xf numFmtId="0" fontId="24" fillId="0" borderId="11" xfId="0" applyFont="1" applyBorder="1" applyAlignment="1"/>
    <xf numFmtId="164" fontId="52" fillId="0" borderId="28" xfId="0" applyNumberFormat="1" applyFont="1" applyBorder="1" applyAlignment="1">
      <alignment vertical="top"/>
    </xf>
    <xf numFmtId="0" fontId="52" fillId="0" borderId="28" xfId="0" applyFont="1" applyFill="1" applyBorder="1" applyAlignment="1">
      <alignment horizontal="center" vertical="top"/>
    </xf>
    <xf numFmtId="164" fontId="52" fillId="0" borderId="12" xfId="0" applyNumberFormat="1" applyFont="1" applyBorder="1" applyAlignment="1">
      <alignment vertical="top"/>
    </xf>
    <xf numFmtId="0" fontId="27" fillId="0" borderId="28" xfId="0" applyFont="1" applyBorder="1" applyAlignment="1">
      <alignment vertical="top" wrapText="1"/>
    </xf>
    <xf numFmtId="0" fontId="0" fillId="0" borderId="61" xfId="0" applyFill="1" applyBorder="1" applyAlignment="1">
      <alignment wrapText="1"/>
    </xf>
    <xf numFmtId="49" fontId="21" fillId="8" borderId="25" xfId="0" applyNumberFormat="1" applyFont="1" applyFill="1" applyBorder="1" applyAlignment="1">
      <alignment horizontal="center" wrapText="1"/>
    </xf>
    <xf numFmtId="49" fontId="17" fillId="9" borderId="63" xfId="0" applyNumberFormat="1" applyFont="1" applyFill="1" applyBorder="1" applyAlignment="1">
      <alignment horizontal="center" vertical="center" wrapText="1"/>
    </xf>
    <xf numFmtId="0" fontId="21" fillId="8" borderId="33" xfId="0" applyNumberFormat="1" applyFont="1" applyFill="1" applyBorder="1" applyAlignment="1">
      <alignment horizontal="center"/>
    </xf>
    <xf numFmtId="0" fontId="17" fillId="9" borderId="64" xfId="0" applyNumberFormat="1" applyFont="1" applyFill="1" applyBorder="1" applyAlignment="1">
      <alignment horizontal="center" vertical="center" wrapText="1"/>
    </xf>
    <xf numFmtId="49" fontId="21" fillId="8" borderId="42" xfId="0" applyNumberFormat="1" applyFont="1" applyFill="1" applyBorder="1" applyAlignment="1">
      <alignment horizontal="center"/>
    </xf>
    <xf numFmtId="49" fontId="17" fillId="9" borderId="65" xfId="0" applyNumberFormat="1" applyFont="1" applyFill="1" applyBorder="1" applyAlignment="1">
      <alignment horizontal="center" vertical="center" wrapText="1"/>
    </xf>
    <xf numFmtId="164" fontId="6" fillId="2" borderId="61" xfId="0" applyNumberFormat="1" applyFont="1" applyFill="1" applyBorder="1" applyAlignment="1">
      <alignment horizontal="center"/>
    </xf>
    <xf numFmtId="0" fontId="0" fillId="0" borderId="61" xfId="0" applyFont="1" applyBorder="1" applyAlignment="1"/>
    <xf numFmtId="0" fontId="56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54" fillId="0" borderId="0" xfId="0" applyFont="1" applyFill="1" applyAlignment="1">
      <alignment vertical="top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top"/>
    </xf>
    <xf numFmtId="164" fontId="58" fillId="0" borderId="0" xfId="0" applyNumberFormat="1" applyFont="1" applyAlignment="1">
      <alignment vertical="top"/>
    </xf>
    <xf numFmtId="0" fontId="54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57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164" fontId="30" fillId="0" borderId="47" xfId="0" applyNumberFormat="1" applyFont="1" applyFill="1" applyBorder="1" applyAlignment="1">
      <alignment horizontal="center"/>
    </xf>
    <xf numFmtId="0" fontId="21" fillId="9" borderId="33" xfId="0" applyNumberFormat="1" applyFont="1" applyFill="1" applyBorder="1" applyAlignment="1">
      <alignment horizontal="center"/>
    </xf>
    <xf numFmtId="49" fontId="42" fillId="9" borderId="69" xfId="0" applyNumberFormat="1" applyFont="1" applyFill="1" applyBorder="1" applyAlignment="1">
      <alignment horizontal="center" wrapText="1"/>
    </xf>
    <xf numFmtId="49" fontId="41" fillId="8" borderId="68" xfId="0" applyNumberFormat="1" applyFont="1" applyFill="1" applyBorder="1" applyAlignment="1">
      <alignment horizontal="center" wrapText="1"/>
    </xf>
    <xf numFmtId="49" fontId="17" fillId="8" borderId="68" xfId="0" applyNumberFormat="1" applyFont="1" applyFill="1" applyBorder="1" applyAlignment="1">
      <alignment horizontal="center" wrapText="1"/>
    </xf>
    <xf numFmtId="49" fontId="21" fillId="8" borderId="68" xfId="0" applyNumberFormat="1" applyFont="1" applyFill="1" applyBorder="1" applyAlignment="1">
      <alignment horizontal="center" wrapText="1"/>
    </xf>
    <xf numFmtId="49" fontId="40" fillId="8" borderId="68" xfId="0" applyNumberFormat="1" applyFont="1" applyFill="1" applyBorder="1" applyAlignment="1">
      <alignment horizontal="center" wrapText="1"/>
    </xf>
    <xf numFmtId="49" fontId="42" fillId="8" borderId="68" xfId="0" applyNumberFormat="1" applyFont="1" applyFill="1" applyBorder="1" applyAlignment="1">
      <alignment horizontal="center" wrapText="1"/>
    </xf>
    <xf numFmtId="49" fontId="21" fillId="8" borderId="70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0" fontId="30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21" fillId="9" borderId="71" xfId="0" applyNumberFormat="1" applyFont="1" applyFill="1" applyBorder="1" applyAlignment="1">
      <alignment horizontal="center"/>
    </xf>
    <xf numFmtId="49" fontId="40" fillId="8" borderId="1" xfId="0" applyNumberFormat="1" applyFont="1" applyFill="1" applyBorder="1" applyAlignment="1">
      <alignment horizontal="center"/>
    </xf>
    <xf numFmtId="49" fontId="21" fillId="8" borderId="1" xfId="0" applyNumberFormat="1" applyFont="1" applyFill="1" applyBorder="1" applyAlignment="1">
      <alignment horizontal="center"/>
    </xf>
    <xf numFmtId="49" fontId="21" fillId="8" borderId="72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top" wrapText="1"/>
    </xf>
    <xf numFmtId="164" fontId="5" fillId="13" borderId="5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13" borderId="37" xfId="0" applyFont="1" applyFill="1" applyBorder="1" applyAlignment="1">
      <alignment wrapText="1"/>
    </xf>
    <xf numFmtId="0" fontId="7" fillId="13" borderId="36" xfId="0" applyFont="1" applyFill="1" applyBorder="1" applyAlignment="1">
      <alignment wrapText="1"/>
    </xf>
    <xf numFmtId="0" fontId="7" fillId="13" borderId="3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3" borderId="22" xfId="0" applyFont="1" applyFill="1" applyBorder="1" applyAlignment="1">
      <alignment horizontal="center" wrapText="1"/>
    </xf>
    <xf numFmtId="49" fontId="44" fillId="9" borderId="31" xfId="0" applyNumberFormat="1" applyFont="1" applyFill="1" applyBorder="1" applyAlignment="1">
      <alignment horizontal="center" wrapText="1"/>
    </xf>
    <xf numFmtId="49" fontId="21" fillId="9" borderId="55" xfId="0" applyNumberFormat="1" applyFont="1" applyFill="1" applyBorder="1" applyAlignment="1">
      <alignment horizontal="center" wrapText="1"/>
    </xf>
    <xf numFmtId="49" fontId="21" fillId="9" borderId="56" xfId="0" applyNumberFormat="1" applyFont="1" applyFill="1" applyBorder="1" applyAlignment="1">
      <alignment horizontal="center" wrapText="1"/>
    </xf>
    <xf numFmtId="164" fontId="22" fillId="4" borderId="66" xfId="0" applyNumberFormat="1" applyFont="1" applyFill="1" applyBorder="1" applyAlignment="1">
      <alignment horizontal="center" wrapText="1"/>
    </xf>
    <xf numFmtId="0" fontId="23" fillId="9" borderId="28" xfId="0" applyFont="1" applyFill="1" applyBorder="1" applyAlignment="1">
      <alignment horizontal="center"/>
    </xf>
    <xf numFmtId="0" fontId="22" fillId="8" borderId="21" xfId="0" applyFont="1" applyFill="1" applyBorder="1" applyAlignment="1">
      <alignment horizontal="center" vertical="center" wrapText="1"/>
    </xf>
    <xf numFmtId="49" fontId="44" fillId="8" borderId="29" xfId="0" applyNumberFormat="1" applyFont="1" applyFill="1" applyBorder="1" applyAlignment="1">
      <alignment horizontal="center" wrapText="1"/>
    </xf>
    <xf numFmtId="0" fontId="44" fillId="8" borderId="29" xfId="0" applyNumberFormat="1" applyFont="1" applyFill="1" applyBorder="1" applyAlignment="1">
      <alignment horizontal="center" wrapText="1"/>
    </xf>
    <xf numFmtId="164" fontId="12" fillId="8" borderId="29" xfId="0" applyNumberFormat="1" applyFont="1" applyFill="1" applyBorder="1" applyAlignment="1">
      <alignment horizontal="left" wrapText="1"/>
    </xf>
    <xf numFmtId="0" fontId="12" fillId="8" borderId="29" xfId="0" applyFont="1" applyFill="1" applyBorder="1" applyAlignment="1">
      <alignment horizontal="left" wrapText="1"/>
    </xf>
    <xf numFmtId="0" fontId="12" fillId="8" borderId="29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0" fillId="8" borderId="36" xfId="0" applyFont="1" applyFill="1" applyBorder="1" applyAlignment="1"/>
    <xf numFmtId="0" fontId="0" fillId="8" borderId="30" xfId="0" applyFont="1" applyFill="1" applyBorder="1" applyAlignment="1"/>
    <xf numFmtId="49" fontId="42" fillId="13" borderId="29" xfId="0" applyNumberFormat="1" applyFont="1" applyFill="1" applyBorder="1" applyAlignment="1">
      <alignment horizontal="center" wrapText="1"/>
    </xf>
    <xf numFmtId="0" fontId="42" fillId="13" borderId="29" xfId="0" applyNumberFormat="1" applyFont="1" applyFill="1" applyBorder="1" applyAlignment="1">
      <alignment horizontal="center" wrapText="1"/>
    </xf>
    <xf numFmtId="49" fontId="21" fillId="13" borderId="29" xfId="0" applyNumberFormat="1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wrapText="1"/>
    </xf>
    <xf numFmtId="0" fontId="14" fillId="11" borderId="20" xfId="0" applyFont="1" applyFill="1" applyBorder="1" applyAlignment="1"/>
    <xf numFmtId="0" fontId="14" fillId="13" borderId="0" xfId="0" applyFont="1" applyFill="1" applyAlignment="1">
      <alignment horizontal="center"/>
    </xf>
    <xf numFmtId="164" fontId="0" fillId="13" borderId="0" xfId="0" applyNumberFormat="1" applyFont="1" applyFill="1" applyAlignment="1">
      <alignment horizontal="center"/>
    </xf>
    <xf numFmtId="164" fontId="0" fillId="13" borderId="0" xfId="0" applyNumberFormat="1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4" fillId="8" borderId="20" xfId="0" applyFont="1" applyFill="1" applyBorder="1" applyAlignment="1">
      <alignment vertical="center"/>
    </xf>
    <xf numFmtId="0" fontId="34" fillId="9" borderId="39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4" fillId="0" borderId="0" xfId="0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9" xfId="0" applyFont="1" applyBorder="1" applyAlignment="1">
      <alignment horizontal="left" vertical="top" wrapText="1"/>
    </xf>
    <xf numFmtId="0" fontId="30" fillId="5" borderId="19" xfId="0" applyFont="1" applyFill="1" applyBorder="1" applyAlignment="1">
      <alignment wrapText="1"/>
    </xf>
    <xf numFmtId="0" fontId="27" fillId="12" borderId="18" xfId="0" applyFont="1" applyFill="1" applyBorder="1" applyAlignment="1">
      <alignment horizontal="center" vertical="center" wrapText="1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top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164" fontId="22" fillId="4" borderId="18" xfId="0" applyNumberFormat="1" applyFont="1" applyFill="1" applyBorder="1" applyAlignment="1">
      <alignment horizontal="center" vertical="center" wrapText="1"/>
    </xf>
    <xf numFmtId="164" fontId="22" fillId="4" borderId="66" xfId="0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8" borderId="6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left" vertical="top" wrapText="1" indent="3"/>
    </xf>
    <xf numFmtId="0" fontId="19" fillId="9" borderId="37" xfId="0" applyFont="1" applyFill="1" applyBorder="1" applyAlignment="1">
      <alignment horizontal="left" vertical="top" wrapText="1" indent="3"/>
    </xf>
    <xf numFmtId="0" fontId="19" fillId="9" borderId="36" xfId="0" applyFont="1" applyFill="1" applyBorder="1" applyAlignment="1">
      <alignment horizontal="left" vertical="top" wrapText="1" indent="3"/>
    </xf>
    <xf numFmtId="0" fontId="27" fillId="12" borderId="36" xfId="0" applyFont="1" applyFill="1" applyBorder="1" applyAlignment="1">
      <alignment horizontal="center" vertical="center" wrapText="1"/>
    </xf>
    <xf numFmtId="0" fontId="27" fillId="12" borderId="66" xfId="0" applyFont="1" applyFill="1" applyBorder="1" applyAlignment="1">
      <alignment horizontal="center" vertical="center" wrapText="1"/>
    </xf>
    <xf numFmtId="0" fontId="27" fillId="12" borderId="30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 wrapText="1"/>
    </xf>
    <xf numFmtId="164" fontId="19" fillId="13" borderId="37" xfId="0" applyNumberFormat="1" applyFont="1" applyFill="1" applyBorder="1" applyAlignment="1">
      <alignment horizontal="center" wrapText="1"/>
    </xf>
    <xf numFmtId="164" fontId="19" fillId="13" borderId="29" xfId="0" applyNumberFormat="1" applyFont="1" applyFill="1" applyBorder="1" applyAlignment="1">
      <alignment horizontal="center" wrapText="1"/>
    </xf>
    <xf numFmtId="0" fontId="22" fillId="5" borderId="37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 wrapText="1"/>
    </xf>
    <xf numFmtId="0" fontId="19" fillId="9" borderId="36" xfId="0" applyFont="1" applyFill="1" applyBorder="1" applyAlignment="1">
      <alignment horizontal="center" wrapText="1"/>
    </xf>
    <xf numFmtId="0" fontId="19" fillId="9" borderId="29" xfId="0" applyFont="1" applyFill="1" applyBorder="1" applyAlignment="1">
      <alignment horizontal="center" wrapText="1"/>
    </xf>
    <xf numFmtId="0" fontId="19" fillId="9" borderId="3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28" fillId="13" borderId="4" xfId="0" applyFont="1" applyFill="1" applyBorder="1" applyAlignment="1">
      <alignment horizontal="center" vertical="top" wrapText="1"/>
    </xf>
    <xf numFmtId="0" fontId="28" fillId="13" borderId="27" xfId="0" applyFont="1" applyFill="1" applyBorder="1" applyAlignment="1">
      <alignment horizontal="center" vertical="top" wrapText="1"/>
    </xf>
    <xf numFmtId="0" fontId="26" fillId="9" borderId="21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/>
    </xf>
    <xf numFmtId="0" fontId="48" fillId="9" borderId="20" xfId="0" applyFont="1" applyFill="1" applyBorder="1" applyAlignment="1">
      <alignment horizontal="center" vertical="center" wrapText="1"/>
    </xf>
    <xf numFmtId="0" fontId="48" fillId="9" borderId="21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left" vertical="center" indent="16"/>
    </xf>
    <xf numFmtId="0" fontId="15" fillId="8" borderId="37" xfId="0" applyFont="1" applyFill="1" applyBorder="1" applyAlignment="1">
      <alignment horizontal="left" vertical="center" indent="16"/>
    </xf>
    <xf numFmtId="0" fontId="11" fillId="8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  <color rgb="FF66FF66"/>
      <color rgb="FF00FF00"/>
      <color rgb="FF66FF33"/>
      <color rgb="FF8FE2FF"/>
      <color rgb="FF29C7FF"/>
      <color rgb="FFFFFF66"/>
      <color rgb="FFFF505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220"/>
  <sheetViews>
    <sheetView tabSelected="1" zoomScale="80" zoomScaleNormal="80" zoomScaleSheetLayoutView="100" workbookViewId="0">
      <pane xSplit="2" ySplit="5" topLeftCell="C183" activePane="bottomRight" state="frozen"/>
      <selection pane="topRight" activeCell="C1" sqref="C1"/>
      <selection pane="bottomLeft" activeCell="A6" sqref="A6"/>
      <selection pane="bottomRight" activeCell="B140" sqref="B140"/>
    </sheetView>
  </sheetViews>
  <sheetFormatPr defaultColWidth="9.109375" defaultRowHeight="15.6" x14ac:dyDescent="0.3"/>
  <cols>
    <col min="1" max="1" width="17.77734375" style="8" customWidth="1"/>
    <col min="2" max="2" width="83.33203125" style="126" customWidth="1"/>
    <col min="3" max="3" width="9.6640625" style="350" customWidth="1"/>
    <col min="4" max="4" width="12.21875" style="351" customWidth="1"/>
    <col min="5" max="5" width="9.44140625" style="352" customWidth="1"/>
    <col min="6" max="6" width="12.6640625" style="72" customWidth="1"/>
    <col min="7" max="7" width="9.109375" style="2" customWidth="1"/>
    <col min="8" max="8" width="9.109375" style="22"/>
    <col min="9" max="9" width="18.5546875" style="22" customWidth="1"/>
    <col min="10" max="10" width="17" style="377" customWidth="1"/>
    <col min="11" max="11" width="9.109375" style="406"/>
    <col min="12" max="16384" width="9.109375" style="13"/>
  </cols>
  <sheetData>
    <row r="1" spans="1:11" s="68" customFormat="1" ht="23.4" customHeight="1" thickBot="1" x14ac:dyDescent="0.35">
      <c r="A1" s="498" t="s">
        <v>687</v>
      </c>
      <c r="B1" s="498"/>
      <c r="C1" s="498"/>
      <c r="D1" s="498"/>
      <c r="E1" s="498"/>
      <c r="F1" s="498"/>
      <c r="G1" s="498"/>
      <c r="H1" s="498"/>
      <c r="I1" s="498"/>
      <c r="J1" s="498"/>
      <c r="K1" s="407"/>
    </row>
    <row r="2" spans="1:11" s="62" customFormat="1" ht="112.2" customHeight="1" x14ac:dyDescent="0.3">
      <c r="A2" s="521" t="s">
        <v>688</v>
      </c>
      <c r="B2" s="522"/>
      <c r="C2" s="522"/>
      <c r="D2" s="522"/>
      <c r="E2" s="523"/>
      <c r="F2" s="534" t="s">
        <v>689</v>
      </c>
      <c r="G2" s="536">
        <f>SUM(G6:G194)</f>
        <v>0</v>
      </c>
      <c r="H2" s="538"/>
      <c r="I2" s="539"/>
      <c r="J2" s="527" t="s">
        <v>651</v>
      </c>
      <c r="K2" s="408"/>
    </row>
    <row r="3" spans="1:11" s="416" customFormat="1" ht="39.6" customHeight="1" thickBot="1" x14ac:dyDescent="0.35">
      <c r="A3" s="531" t="s">
        <v>668</v>
      </c>
      <c r="B3" s="532"/>
      <c r="C3" s="532"/>
      <c r="D3" s="532"/>
      <c r="E3" s="533"/>
      <c r="F3" s="535"/>
      <c r="G3" s="537"/>
      <c r="H3" s="540"/>
      <c r="I3" s="541"/>
      <c r="J3" s="528"/>
      <c r="K3" s="415"/>
    </row>
    <row r="4" spans="1:11" s="157" customFormat="1" ht="40.200000000000003" customHeight="1" thickBot="1" x14ac:dyDescent="0.35">
      <c r="A4" s="512" t="s">
        <v>58</v>
      </c>
      <c r="B4" s="542" t="s">
        <v>0</v>
      </c>
      <c r="C4" s="509" t="s">
        <v>662</v>
      </c>
      <c r="D4" s="510"/>
      <c r="E4" s="511"/>
      <c r="F4" s="501" t="s">
        <v>230</v>
      </c>
      <c r="G4" s="503" t="s">
        <v>61</v>
      </c>
      <c r="H4" s="505" t="s">
        <v>62</v>
      </c>
      <c r="I4" s="507" t="s">
        <v>122</v>
      </c>
      <c r="J4" s="528"/>
      <c r="K4" s="409"/>
    </row>
    <row r="5" spans="1:11" s="158" customFormat="1" ht="28.2" thickBot="1" x14ac:dyDescent="0.35">
      <c r="A5" s="513"/>
      <c r="B5" s="543"/>
      <c r="C5" s="398" t="s">
        <v>233</v>
      </c>
      <c r="D5" s="400" t="s">
        <v>228</v>
      </c>
      <c r="E5" s="402" t="s">
        <v>229</v>
      </c>
      <c r="F5" s="502"/>
      <c r="G5" s="504"/>
      <c r="H5" s="506"/>
      <c r="I5" s="508"/>
      <c r="J5" s="529"/>
      <c r="K5" s="405"/>
    </row>
    <row r="6" spans="1:11" ht="15" thickTop="1" x14ac:dyDescent="0.3">
      <c r="A6" s="515" t="s">
        <v>219</v>
      </c>
      <c r="B6" s="396" t="s">
        <v>320</v>
      </c>
      <c r="C6" s="397" t="s">
        <v>234</v>
      </c>
      <c r="D6" s="399" t="s">
        <v>45</v>
      </c>
      <c r="E6" s="401">
        <v>2</v>
      </c>
      <c r="F6" s="403">
        <v>9</v>
      </c>
      <c r="G6" s="25"/>
      <c r="H6" s="58"/>
      <c r="I6" s="404"/>
      <c r="J6" s="496" t="s">
        <v>655</v>
      </c>
    </row>
    <row r="7" spans="1:11" ht="14.4" x14ac:dyDescent="0.3">
      <c r="A7" s="516"/>
      <c r="B7" s="280" t="s">
        <v>64</v>
      </c>
      <c r="C7" s="181">
        <v>7</v>
      </c>
      <c r="D7" s="176" t="s">
        <v>45</v>
      </c>
      <c r="E7" s="163">
        <v>2</v>
      </c>
      <c r="F7" s="129">
        <v>4.5</v>
      </c>
      <c r="G7" s="17"/>
      <c r="H7" s="57"/>
      <c r="I7" s="57"/>
      <c r="J7" s="496"/>
    </row>
    <row r="8" spans="1:11" ht="14.4" x14ac:dyDescent="0.3">
      <c r="A8" s="516"/>
      <c r="B8" s="281" t="s">
        <v>216</v>
      </c>
      <c r="C8" s="198" t="s">
        <v>235</v>
      </c>
      <c r="D8" s="168" t="s">
        <v>231</v>
      </c>
      <c r="E8" s="164" t="s">
        <v>236</v>
      </c>
      <c r="F8" s="130">
        <v>15.5</v>
      </c>
      <c r="G8" s="17"/>
      <c r="H8" s="57"/>
      <c r="I8" s="57"/>
      <c r="J8" s="496"/>
    </row>
    <row r="9" spans="1:11" ht="14.4" x14ac:dyDescent="0.3">
      <c r="A9" s="516"/>
      <c r="B9" s="282" t="s">
        <v>217</v>
      </c>
      <c r="C9" s="180" t="s">
        <v>238</v>
      </c>
      <c r="D9" s="168" t="s">
        <v>44</v>
      </c>
      <c r="E9" s="164">
        <v>3</v>
      </c>
      <c r="F9" s="130">
        <v>4.3</v>
      </c>
      <c r="G9" s="17"/>
      <c r="H9" s="57"/>
      <c r="I9" s="57"/>
      <c r="J9" s="496"/>
    </row>
    <row r="10" spans="1:11" ht="14.4" x14ac:dyDescent="0.3">
      <c r="A10" s="516"/>
      <c r="B10" s="283" t="s">
        <v>157</v>
      </c>
      <c r="C10" s="180" t="s">
        <v>238</v>
      </c>
      <c r="D10" s="168" t="s">
        <v>44</v>
      </c>
      <c r="E10" s="164" t="s">
        <v>237</v>
      </c>
      <c r="F10" s="130">
        <v>3.6</v>
      </c>
      <c r="G10" s="17"/>
      <c r="H10" s="57"/>
      <c r="I10" s="57"/>
      <c r="J10" s="496"/>
    </row>
    <row r="11" spans="1:11" s="161" customFormat="1" ht="14.4" x14ac:dyDescent="0.3">
      <c r="A11" s="516"/>
      <c r="B11" s="284" t="s">
        <v>65</v>
      </c>
      <c r="C11" s="181" t="s">
        <v>257</v>
      </c>
      <c r="D11" s="176" t="s">
        <v>44</v>
      </c>
      <c r="E11" s="163">
        <v>4</v>
      </c>
      <c r="F11" s="129">
        <v>0.8</v>
      </c>
      <c r="G11" s="159"/>
      <c r="H11" s="160"/>
      <c r="I11" s="160"/>
      <c r="J11" s="496"/>
      <c r="K11" s="410"/>
    </row>
    <row r="12" spans="1:11" ht="14.4" x14ac:dyDescent="0.3">
      <c r="A12" s="516"/>
      <c r="B12" s="282" t="s">
        <v>158</v>
      </c>
      <c r="C12" s="180" t="s">
        <v>241</v>
      </c>
      <c r="D12" s="168" t="s">
        <v>248</v>
      </c>
      <c r="E12" s="164" t="s">
        <v>240</v>
      </c>
      <c r="F12" s="130">
        <v>3.4</v>
      </c>
      <c r="G12" s="17"/>
      <c r="H12" s="57"/>
      <c r="I12" s="57"/>
      <c r="J12" s="496"/>
    </row>
    <row r="13" spans="1:11" ht="14.4" x14ac:dyDescent="0.3">
      <c r="A13" s="516"/>
      <c r="B13" s="285" t="s">
        <v>156</v>
      </c>
      <c r="C13" s="180" t="s">
        <v>241</v>
      </c>
      <c r="D13" s="168" t="s">
        <v>43</v>
      </c>
      <c r="E13" s="164" t="s">
        <v>240</v>
      </c>
      <c r="F13" s="130">
        <v>2.9</v>
      </c>
      <c r="G13" s="17"/>
      <c r="H13" s="57"/>
      <c r="I13" s="57"/>
      <c r="J13" s="496"/>
    </row>
    <row r="14" spans="1:11" s="161" customFormat="1" ht="14.4" x14ac:dyDescent="0.3">
      <c r="A14" s="516"/>
      <c r="B14" s="284" t="s">
        <v>160</v>
      </c>
      <c r="C14" s="181" t="s">
        <v>256</v>
      </c>
      <c r="D14" s="176" t="s">
        <v>43</v>
      </c>
      <c r="E14" s="163" t="s">
        <v>243</v>
      </c>
      <c r="F14" s="129">
        <v>0.7</v>
      </c>
      <c r="G14" s="159"/>
      <c r="H14" s="160"/>
      <c r="I14" s="160"/>
      <c r="J14" s="496"/>
      <c r="K14" s="410"/>
    </row>
    <row r="15" spans="1:11" ht="14.4" x14ac:dyDescent="0.3">
      <c r="A15" s="516"/>
      <c r="B15" s="286" t="s">
        <v>245</v>
      </c>
      <c r="C15" s="180" t="s">
        <v>246</v>
      </c>
      <c r="D15" s="168" t="s">
        <v>251</v>
      </c>
      <c r="E15" s="164" t="s">
        <v>243</v>
      </c>
      <c r="F15" s="130">
        <v>9.4</v>
      </c>
      <c r="G15" s="17"/>
      <c r="H15" s="57"/>
      <c r="I15" s="57"/>
      <c r="J15" s="496"/>
    </row>
    <row r="16" spans="1:11" ht="14.4" x14ac:dyDescent="0.3">
      <c r="A16" s="516"/>
      <c r="B16" s="282" t="s">
        <v>159</v>
      </c>
      <c r="C16" s="180" t="s">
        <v>247</v>
      </c>
      <c r="D16" s="168" t="s">
        <v>63</v>
      </c>
      <c r="E16" s="164" t="s">
        <v>243</v>
      </c>
      <c r="F16" s="131">
        <v>5.4</v>
      </c>
      <c r="G16" s="17"/>
      <c r="H16" s="57"/>
      <c r="I16" s="57"/>
      <c r="J16" s="496"/>
    </row>
    <row r="17" spans="1:11" ht="29.4" thickBot="1" x14ac:dyDescent="0.35">
      <c r="A17" s="517"/>
      <c r="B17" s="287" t="s">
        <v>319</v>
      </c>
      <c r="C17" s="179" t="s">
        <v>249</v>
      </c>
      <c r="D17" s="175" t="s">
        <v>250</v>
      </c>
      <c r="E17" s="165" t="s">
        <v>244</v>
      </c>
      <c r="F17" s="152">
        <v>6</v>
      </c>
      <c r="G17" s="19"/>
      <c r="H17" s="59"/>
      <c r="I17" s="21"/>
      <c r="J17" s="497"/>
    </row>
    <row r="18" spans="1:11" ht="14.4" x14ac:dyDescent="0.3">
      <c r="A18" s="518" t="s">
        <v>220</v>
      </c>
      <c r="B18" s="288" t="s">
        <v>161</v>
      </c>
      <c r="C18" s="191" t="s">
        <v>253</v>
      </c>
      <c r="D18" s="182" t="s">
        <v>42</v>
      </c>
      <c r="E18" s="183" t="s">
        <v>252</v>
      </c>
      <c r="F18" s="150">
        <v>10.9</v>
      </c>
      <c r="G18" s="16"/>
      <c r="H18" s="56"/>
      <c r="I18" s="58"/>
      <c r="J18" s="495" t="s">
        <v>654</v>
      </c>
    </row>
    <row r="19" spans="1:11" s="161" customFormat="1" ht="14.4" x14ac:dyDescent="0.3">
      <c r="A19" s="519"/>
      <c r="B19" s="289" t="s">
        <v>162</v>
      </c>
      <c r="C19" s="199" t="s">
        <v>255</v>
      </c>
      <c r="D19" s="186" t="s">
        <v>254</v>
      </c>
      <c r="E19" s="187" t="s">
        <v>252</v>
      </c>
      <c r="F19" s="133">
        <v>2.5</v>
      </c>
      <c r="G19" s="159"/>
      <c r="H19" s="160"/>
      <c r="I19" s="160"/>
      <c r="J19" s="496"/>
      <c r="K19" s="410"/>
    </row>
    <row r="20" spans="1:11" ht="14.4" x14ac:dyDescent="0.3">
      <c r="A20" s="519"/>
      <c r="B20" s="290" t="s">
        <v>686</v>
      </c>
      <c r="C20" s="196" t="s">
        <v>259</v>
      </c>
      <c r="D20" s="166" t="s">
        <v>41</v>
      </c>
      <c r="E20" s="167" t="s">
        <v>258</v>
      </c>
      <c r="F20" s="146">
        <v>8.5</v>
      </c>
      <c r="G20" s="17"/>
      <c r="H20" s="57"/>
      <c r="I20" s="57"/>
      <c r="J20" s="496"/>
    </row>
    <row r="21" spans="1:11" ht="14.4" x14ac:dyDescent="0.3">
      <c r="A21" s="519"/>
      <c r="B21" s="290" t="s">
        <v>260</v>
      </c>
      <c r="C21" s="196" t="s">
        <v>262</v>
      </c>
      <c r="D21" s="166" t="s">
        <v>40</v>
      </c>
      <c r="E21" s="167" t="s">
        <v>261</v>
      </c>
      <c r="F21" s="131">
        <v>5.4</v>
      </c>
      <c r="G21" s="17"/>
      <c r="H21" s="57"/>
      <c r="I21" s="57"/>
      <c r="J21" s="496"/>
    </row>
    <row r="22" spans="1:11" s="161" customFormat="1" ht="14.4" x14ac:dyDescent="0.3">
      <c r="A22" s="519"/>
      <c r="B22" s="291" t="s">
        <v>163</v>
      </c>
      <c r="C22" s="199" t="s">
        <v>263</v>
      </c>
      <c r="D22" s="186" t="s">
        <v>40</v>
      </c>
      <c r="E22" s="187" t="s">
        <v>261</v>
      </c>
      <c r="F22" s="134">
        <v>5.7</v>
      </c>
      <c r="G22" s="188"/>
      <c r="H22" s="160"/>
      <c r="I22" s="160"/>
      <c r="J22" s="496"/>
      <c r="K22" s="410"/>
    </row>
    <row r="23" spans="1:11" ht="14.4" x14ac:dyDescent="0.3">
      <c r="A23" s="519"/>
      <c r="B23" s="290" t="s">
        <v>164</v>
      </c>
      <c r="C23" s="196" t="s">
        <v>267</v>
      </c>
      <c r="D23" s="166" t="s">
        <v>264</v>
      </c>
      <c r="E23" s="167" t="s">
        <v>265</v>
      </c>
      <c r="F23" s="131">
        <v>11.2</v>
      </c>
      <c r="G23" s="17"/>
      <c r="H23" s="57"/>
      <c r="I23" s="57"/>
      <c r="J23" s="496"/>
    </row>
    <row r="24" spans="1:11" s="161" customFormat="1" ht="14.4" x14ac:dyDescent="0.3">
      <c r="A24" s="519"/>
      <c r="B24" s="291" t="s">
        <v>78</v>
      </c>
      <c r="C24" s="199" t="s">
        <v>269</v>
      </c>
      <c r="D24" s="186" t="s">
        <v>39</v>
      </c>
      <c r="E24" s="187" t="s">
        <v>268</v>
      </c>
      <c r="F24" s="133">
        <v>2.4</v>
      </c>
      <c r="G24" s="188"/>
      <c r="H24" s="160"/>
      <c r="I24" s="160"/>
      <c r="J24" s="496"/>
      <c r="K24" s="410"/>
    </row>
    <row r="25" spans="1:11" ht="15" thickBot="1" x14ac:dyDescent="0.35">
      <c r="A25" s="520"/>
      <c r="B25" s="292" t="s">
        <v>165</v>
      </c>
      <c r="C25" s="200" t="s">
        <v>270</v>
      </c>
      <c r="D25" s="184" t="s">
        <v>39</v>
      </c>
      <c r="E25" s="185" t="s">
        <v>271</v>
      </c>
      <c r="F25" s="135">
        <v>7</v>
      </c>
      <c r="G25" s="26"/>
      <c r="H25" s="21"/>
      <c r="I25" s="59"/>
      <c r="J25" s="497"/>
    </row>
    <row r="26" spans="1:11" x14ac:dyDescent="0.3">
      <c r="A26" s="530" t="s">
        <v>221</v>
      </c>
      <c r="B26" s="293" t="s">
        <v>205</v>
      </c>
      <c r="C26" s="197" t="s">
        <v>272</v>
      </c>
      <c r="D26" s="178" t="s">
        <v>26</v>
      </c>
      <c r="E26" s="162" t="s">
        <v>275</v>
      </c>
      <c r="F26" s="136">
        <v>9.6</v>
      </c>
      <c r="G26" s="16"/>
      <c r="H26" s="58"/>
      <c r="I26" s="56"/>
      <c r="J26" s="380"/>
    </row>
    <row r="27" spans="1:11" s="161" customFormat="1" x14ac:dyDescent="0.3">
      <c r="A27" s="516"/>
      <c r="B27" s="289" t="s">
        <v>318</v>
      </c>
      <c r="C27" s="181" t="s">
        <v>276</v>
      </c>
      <c r="D27" s="176" t="s">
        <v>279</v>
      </c>
      <c r="E27" s="163" t="s">
        <v>275</v>
      </c>
      <c r="F27" s="129">
        <v>1.2</v>
      </c>
      <c r="G27" s="159"/>
      <c r="H27" s="160"/>
      <c r="I27" s="160"/>
      <c r="J27" s="381"/>
      <c r="K27" s="410"/>
    </row>
    <row r="28" spans="1:11" x14ac:dyDescent="0.3">
      <c r="A28" s="516"/>
      <c r="B28" s="294" t="s">
        <v>149</v>
      </c>
      <c r="C28" s="198" t="s">
        <v>273</v>
      </c>
      <c r="D28" s="168" t="s">
        <v>171</v>
      </c>
      <c r="E28" s="164" t="s">
        <v>275</v>
      </c>
      <c r="F28" s="130">
        <v>7.3</v>
      </c>
      <c r="G28" s="17"/>
      <c r="H28" s="57"/>
      <c r="I28" s="57"/>
      <c r="J28" s="382"/>
    </row>
    <row r="29" spans="1:11" ht="29.4" thickBot="1" x14ac:dyDescent="0.35">
      <c r="A29" s="517"/>
      <c r="B29" s="295" t="s">
        <v>166</v>
      </c>
      <c r="C29" s="189" t="s">
        <v>274</v>
      </c>
      <c r="D29" s="175" t="s">
        <v>277</v>
      </c>
      <c r="E29" s="165" t="s">
        <v>278</v>
      </c>
      <c r="F29" s="137">
        <v>15.6</v>
      </c>
      <c r="G29" s="18"/>
      <c r="H29" s="21"/>
      <c r="I29" s="21"/>
      <c r="J29" s="383"/>
    </row>
    <row r="30" spans="1:11" s="161" customFormat="1" ht="28.8" x14ac:dyDescent="0.3">
      <c r="A30" s="518" t="s">
        <v>690</v>
      </c>
      <c r="B30" s="296" t="s">
        <v>167</v>
      </c>
      <c r="C30" s="190" t="s">
        <v>280</v>
      </c>
      <c r="D30" s="192" t="s">
        <v>172</v>
      </c>
      <c r="E30" s="193" t="s">
        <v>239</v>
      </c>
      <c r="F30" s="138">
        <v>5.7</v>
      </c>
      <c r="G30" s="194"/>
      <c r="H30" s="195"/>
      <c r="I30" s="195"/>
      <c r="J30" s="384"/>
      <c r="K30" s="410"/>
    </row>
    <row r="31" spans="1:11" x14ac:dyDescent="0.3">
      <c r="A31" s="519"/>
      <c r="B31" s="297" t="s">
        <v>663</v>
      </c>
      <c r="C31" s="196" t="s">
        <v>281</v>
      </c>
      <c r="D31" s="166" t="s">
        <v>30</v>
      </c>
      <c r="E31" s="167" t="s">
        <v>282</v>
      </c>
      <c r="F31" s="131">
        <v>7.9</v>
      </c>
      <c r="G31" s="17"/>
      <c r="H31" s="57"/>
      <c r="I31" s="57"/>
      <c r="J31" s="382"/>
    </row>
    <row r="32" spans="1:11" x14ac:dyDescent="0.3">
      <c r="A32" s="519"/>
      <c r="B32" s="297" t="s">
        <v>685</v>
      </c>
      <c r="C32" s="196" t="s">
        <v>286</v>
      </c>
      <c r="D32" s="166" t="s">
        <v>284</v>
      </c>
      <c r="E32" s="167" t="s">
        <v>283</v>
      </c>
      <c r="F32" s="131">
        <v>6.2</v>
      </c>
      <c r="G32" s="17"/>
      <c r="H32" s="57"/>
      <c r="I32" s="57"/>
      <c r="J32" s="382"/>
    </row>
    <row r="33" spans="1:11" s="161" customFormat="1" x14ac:dyDescent="0.3">
      <c r="A33" s="519"/>
      <c r="B33" s="289" t="s">
        <v>66</v>
      </c>
      <c r="C33" s="199" t="s">
        <v>287</v>
      </c>
      <c r="D33" s="186" t="s">
        <v>29</v>
      </c>
      <c r="E33" s="187" t="s">
        <v>283</v>
      </c>
      <c r="F33" s="134">
        <v>1.8</v>
      </c>
      <c r="G33" s="159"/>
      <c r="H33" s="160"/>
      <c r="I33" s="160"/>
      <c r="J33" s="381"/>
      <c r="K33" s="410"/>
    </row>
    <row r="34" spans="1:11" ht="28.8" x14ac:dyDescent="0.3">
      <c r="A34" s="519"/>
      <c r="B34" s="297" t="s">
        <v>293</v>
      </c>
      <c r="C34" s="196" t="s">
        <v>290</v>
      </c>
      <c r="D34" s="166" t="s">
        <v>29</v>
      </c>
      <c r="E34" s="167" t="s">
        <v>289</v>
      </c>
      <c r="F34" s="131">
        <v>8.4</v>
      </c>
      <c r="G34" s="17"/>
      <c r="H34" s="57"/>
      <c r="I34" s="57"/>
      <c r="J34" s="382"/>
    </row>
    <row r="35" spans="1:11" x14ac:dyDescent="0.3">
      <c r="A35" s="519"/>
      <c r="B35" s="297" t="s">
        <v>292</v>
      </c>
      <c r="C35" s="196" t="s">
        <v>290</v>
      </c>
      <c r="D35" s="166" t="s">
        <v>29</v>
      </c>
      <c r="E35" s="167" t="s">
        <v>289</v>
      </c>
      <c r="F35" s="131">
        <v>1.9</v>
      </c>
      <c r="G35" s="17"/>
      <c r="H35" s="57"/>
      <c r="I35" s="57"/>
      <c r="J35" s="382"/>
    </row>
    <row r="36" spans="1:11" s="161" customFormat="1" ht="16.2" thickBot="1" x14ac:dyDescent="0.35">
      <c r="A36" s="520"/>
      <c r="B36" s="298" t="s">
        <v>168</v>
      </c>
      <c r="C36" s="201" t="s">
        <v>291</v>
      </c>
      <c r="D36" s="202" t="s">
        <v>670</v>
      </c>
      <c r="E36" s="203" t="s">
        <v>242</v>
      </c>
      <c r="F36" s="139">
        <v>26.7</v>
      </c>
      <c r="G36" s="204"/>
      <c r="H36" s="205"/>
      <c r="I36" s="205"/>
      <c r="J36" s="385"/>
      <c r="K36" s="410"/>
    </row>
    <row r="37" spans="1:11" s="161" customFormat="1" x14ac:dyDescent="0.3">
      <c r="A37" s="530" t="s">
        <v>665</v>
      </c>
      <c r="B37" s="299" t="s">
        <v>169</v>
      </c>
      <c r="C37" s="211" t="s">
        <v>296</v>
      </c>
      <c r="D37" s="209" t="s">
        <v>297</v>
      </c>
      <c r="E37" s="210" t="s">
        <v>294</v>
      </c>
      <c r="F37" s="213">
        <v>14.5</v>
      </c>
      <c r="G37" s="194"/>
      <c r="H37" s="208"/>
      <c r="I37" s="195"/>
      <c r="J37" s="384"/>
      <c r="K37" s="410"/>
    </row>
    <row r="38" spans="1:11" x14ac:dyDescent="0.3">
      <c r="A38" s="516"/>
      <c r="B38" s="300" t="s">
        <v>67</v>
      </c>
      <c r="C38" s="198" t="s">
        <v>298</v>
      </c>
      <c r="D38" s="168" t="s">
        <v>722</v>
      </c>
      <c r="E38" s="164" t="s">
        <v>294</v>
      </c>
      <c r="F38" s="141">
        <v>15.6</v>
      </c>
      <c r="G38" s="17"/>
      <c r="H38" s="57"/>
      <c r="I38" s="57"/>
      <c r="J38" s="382"/>
    </row>
    <row r="39" spans="1:11" x14ac:dyDescent="0.3">
      <c r="A39" s="516"/>
      <c r="B39" s="301" t="s">
        <v>312</v>
      </c>
      <c r="C39" s="198" t="s">
        <v>299</v>
      </c>
      <c r="D39" s="168" t="s">
        <v>310</v>
      </c>
      <c r="E39" s="164" t="s">
        <v>295</v>
      </c>
      <c r="F39" s="141">
        <v>15.2</v>
      </c>
      <c r="G39" s="17"/>
      <c r="H39" s="57"/>
      <c r="I39" s="57"/>
      <c r="J39" s="382"/>
    </row>
    <row r="40" spans="1:11" x14ac:dyDescent="0.3">
      <c r="A40" s="516"/>
      <c r="B40" s="302" t="s">
        <v>311</v>
      </c>
      <c r="C40" s="180" t="s">
        <v>300</v>
      </c>
      <c r="D40" s="168" t="s">
        <v>38</v>
      </c>
      <c r="E40" s="164" t="s">
        <v>306</v>
      </c>
      <c r="F40" s="141">
        <v>11.7</v>
      </c>
      <c r="G40" s="17"/>
      <c r="H40" s="57"/>
      <c r="I40" s="57"/>
      <c r="J40" s="382"/>
    </row>
    <row r="41" spans="1:11" s="161" customFormat="1" x14ac:dyDescent="0.3">
      <c r="A41" s="516"/>
      <c r="B41" s="303" t="s">
        <v>170</v>
      </c>
      <c r="C41" s="181" t="s">
        <v>301</v>
      </c>
      <c r="D41" s="176" t="s">
        <v>313</v>
      </c>
      <c r="E41" s="163" t="s">
        <v>307</v>
      </c>
      <c r="F41" s="142">
        <v>3.4</v>
      </c>
      <c r="G41" s="159"/>
      <c r="H41" s="160"/>
      <c r="I41" s="160"/>
      <c r="J41" s="381"/>
      <c r="K41" s="410"/>
    </row>
    <row r="42" spans="1:11" x14ac:dyDescent="0.3">
      <c r="A42" s="516"/>
      <c r="B42" s="302" t="s">
        <v>68</v>
      </c>
      <c r="C42" s="180" t="s">
        <v>302</v>
      </c>
      <c r="D42" s="168" t="s">
        <v>37</v>
      </c>
      <c r="E42" s="164" t="s">
        <v>307</v>
      </c>
      <c r="F42" s="141">
        <v>0.9</v>
      </c>
      <c r="G42" s="17"/>
      <c r="H42" s="57"/>
      <c r="I42" s="57"/>
      <c r="J42" s="382"/>
    </row>
    <row r="43" spans="1:11" s="161" customFormat="1" x14ac:dyDescent="0.3">
      <c r="A43" s="516"/>
      <c r="B43" s="304" t="s">
        <v>90</v>
      </c>
      <c r="C43" s="181" t="s">
        <v>303</v>
      </c>
      <c r="D43" s="176" t="s">
        <v>37</v>
      </c>
      <c r="E43" s="163" t="s">
        <v>307</v>
      </c>
      <c r="F43" s="142">
        <v>0.6</v>
      </c>
      <c r="G43" s="159"/>
      <c r="H43" s="160"/>
      <c r="I43" s="160"/>
      <c r="J43" s="381"/>
      <c r="K43" s="410"/>
    </row>
    <row r="44" spans="1:11" x14ac:dyDescent="0.3">
      <c r="A44" s="516"/>
      <c r="B44" s="305" t="s">
        <v>314</v>
      </c>
      <c r="C44" s="180" t="s">
        <v>302</v>
      </c>
      <c r="D44" s="168" t="s">
        <v>315</v>
      </c>
      <c r="E44" s="164" t="s">
        <v>247</v>
      </c>
      <c r="F44" s="141">
        <v>6.5</v>
      </c>
      <c r="G44" s="17"/>
      <c r="H44" s="57"/>
      <c r="I44" s="57"/>
      <c r="J44" s="382"/>
    </row>
    <row r="45" spans="1:11" x14ac:dyDescent="0.3">
      <c r="A45" s="516"/>
      <c r="B45" s="302" t="s">
        <v>316</v>
      </c>
      <c r="C45" s="180" t="s">
        <v>304</v>
      </c>
      <c r="D45" s="168" t="s">
        <v>36</v>
      </c>
      <c r="E45" s="164" t="s">
        <v>308</v>
      </c>
      <c r="F45" s="141">
        <v>5.5</v>
      </c>
      <c r="G45" s="17"/>
      <c r="H45" s="57"/>
      <c r="I45" s="57"/>
      <c r="J45" s="382"/>
    </row>
    <row r="46" spans="1:11" ht="16.2" thickBot="1" x14ac:dyDescent="0.35">
      <c r="A46" s="517"/>
      <c r="B46" s="306" t="s">
        <v>82</v>
      </c>
      <c r="C46" s="212" t="s">
        <v>305</v>
      </c>
      <c r="D46" s="175" t="s">
        <v>317</v>
      </c>
      <c r="E46" s="165" t="s">
        <v>309</v>
      </c>
      <c r="F46" s="143">
        <v>13.4</v>
      </c>
      <c r="G46" s="19"/>
      <c r="H46" s="21"/>
      <c r="I46" s="21"/>
      <c r="J46" s="383"/>
    </row>
    <row r="47" spans="1:11" ht="28.8" x14ac:dyDescent="0.3">
      <c r="A47" s="512" t="s">
        <v>691</v>
      </c>
      <c r="B47" s="293" t="s">
        <v>322</v>
      </c>
      <c r="C47" s="214" t="s">
        <v>323</v>
      </c>
      <c r="D47" s="182" t="s">
        <v>52</v>
      </c>
      <c r="E47" s="183" t="s">
        <v>321</v>
      </c>
      <c r="F47" s="150">
        <v>3.9</v>
      </c>
      <c r="G47" s="16"/>
      <c r="H47" s="56"/>
      <c r="I47" s="56"/>
      <c r="J47" s="380"/>
    </row>
    <row r="48" spans="1:11" s="161" customFormat="1" x14ac:dyDescent="0.3">
      <c r="A48" s="513"/>
      <c r="B48" s="289" t="s">
        <v>53</v>
      </c>
      <c r="C48" s="199" t="s">
        <v>324</v>
      </c>
      <c r="D48" s="186" t="s">
        <v>52</v>
      </c>
      <c r="E48" s="187" t="s">
        <v>321</v>
      </c>
      <c r="F48" s="134">
        <v>1.9</v>
      </c>
      <c r="G48" s="159"/>
      <c r="H48" s="160"/>
      <c r="I48" s="160"/>
      <c r="J48" s="381"/>
      <c r="K48" s="410"/>
    </row>
    <row r="49" spans="1:11" x14ac:dyDescent="0.3">
      <c r="A49" s="513"/>
      <c r="B49" s="294" t="s">
        <v>325</v>
      </c>
      <c r="C49" s="215" t="s">
        <v>326</v>
      </c>
      <c r="D49" s="166" t="s">
        <v>328</v>
      </c>
      <c r="E49" s="167" t="s">
        <v>321</v>
      </c>
      <c r="F49" s="131">
        <v>2.9</v>
      </c>
      <c r="G49" s="17"/>
      <c r="H49" s="57"/>
      <c r="I49" s="57"/>
      <c r="J49" s="382"/>
    </row>
    <row r="50" spans="1:11" x14ac:dyDescent="0.3">
      <c r="A50" s="513"/>
      <c r="B50" s="294" t="s">
        <v>701</v>
      </c>
      <c r="C50" s="215" t="s">
        <v>326</v>
      </c>
      <c r="D50" s="166" t="s">
        <v>328</v>
      </c>
      <c r="E50" s="167" t="s">
        <v>327</v>
      </c>
      <c r="F50" s="130">
        <v>7.1</v>
      </c>
      <c r="G50" s="17"/>
      <c r="H50" s="57"/>
      <c r="I50" s="57"/>
      <c r="J50" s="382"/>
    </row>
    <row r="51" spans="1:11" s="161" customFormat="1" x14ac:dyDescent="0.3">
      <c r="A51" s="513"/>
      <c r="B51" s="289" t="s">
        <v>91</v>
      </c>
      <c r="C51" s="199" t="s">
        <v>331</v>
      </c>
      <c r="D51" s="186" t="s">
        <v>51</v>
      </c>
      <c r="E51" s="187" t="s">
        <v>327</v>
      </c>
      <c r="F51" s="134">
        <v>0.6</v>
      </c>
      <c r="G51" s="159"/>
      <c r="H51" s="160"/>
      <c r="I51" s="160"/>
      <c r="J51" s="381"/>
      <c r="K51" s="410"/>
    </row>
    <row r="52" spans="1:11" x14ac:dyDescent="0.3">
      <c r="A52" s="513"/>
      <c r="B52" s="294" t="s">
        <v>212</v>
      </c>
      <c r="C52" s="215" t="s">
        <v>332</v>
      </c>
      <c r="D52" s="166" t="s">
        <v>330</v>
      </c>
      <c r="E52" s="167" t="s">
        <v>327</v>
      </c>
      <c r="F52" s="131">
        <v>4.9000000000000004</v>
      </c>
      <c r="G52" s="17"/>
      <c r="H52" s="57"/>
      <c r="I52" s="57"/>
      <c r="J52" s="382"/>
    </row>
    <row r="53" spans="1:11" x14ac:dyDescent="0.3">
      <c r="A53" s="513"/>
      <c r="B53" s="307" t="s">
        <v>334</v>
      </c>
      <c r="C53" s="215" t="s">
        <v>333</v>
      </c>
      <c r="D53" s="166" t="s">
        <v>50</v>
      </c>
      <c r="E53" s="167" t="s">
        <v>336</v>
      </c>
      <c r="F53" s="131">
        <v>5.0999999999999996</v>
      </c>
      <c r="G53" s="11"/>
      <c r="H53" s="57"/>
      <c r="I53" s="57"/>
      <c r="J53" s="382"/>
    </row>
    <row r="54" spans="1:11" s="161" customFormat="1" x14ac:dyDescent="0.3">
      <c r="A54" s="513"/>
      <c r="B54" s="289" t="s">
        <v>341</v>
      </c>
      <c r="C54" s="199" t="s">
        <v>342</v>
      </c>
      <c r="D54" s="186" t="s">
        <v>50</v>
      </c>
      <c r="E54" s="187" t="s">
        <v>336</v>
      </c>
      <c r="F54" s="134">
        <v>2.1</v>
      </c>
      <c r="G54" s="188"/>
      <c r="H54" s="160"/>
      <c r="I54" s="160"/>
      <c r="J54" s="381"/>
      <c r="K54" s="410"/>
    </row>
    <row r="55" spans="1:11" ht="28.8" x14ac:dyDescent="0.3">
      <c r="A55" s="513"/>
      <c r="B55" s="127" t="s">
        <v>335</v>
      </c>
      <c r="C55" s="216" t="s">
        <v>333</v>
      </c>
      <c r="D55" s="166" t="s">
        <v>50</v>
      </c>
      <c r="E55" s="167" t="s">
        <v>337</v>
      </c>
      <c r="F55" s="131">
        <v>4</v>
      </c>
      <c r="G55" s="11"/>
      <c r="H55" s="57"/>
      <c r="I55" s="57"/>
      <c r="J55" s="382"/>
    </row>
    <row r="56" spans="1:11" s="161" customFormat="1" x14ac:dyDescent="0.3">
      <c r="A56" s="513"/>
      <c r="B56" s="289" t="s">
        <v>340</v>
      </c>
      <c r="C56" s="199" t="s">
        <v>344</v>
      </c>
      <c r="D56" s="186" t="s">
        <v>338</v>
      </c>
      <c r="E56" s="187" t="s">
        <v>339</v>
      </c>
      <c r="F56" s="134">
        <v>10.4</v>
      </c>
      <c r="G56" s="188"/>
      <c r="H56" s="160"/>
      <c r="I56" s="160"/>
      <c r="J56" s="381"/>
      <c r="K56" s="410"/>
    </row>
    <row r="57" spans="1:11" x14ac:dyDescent="0.3">
      <c r="A57" s="513"/>
      <c r="B57" s="294" t="s">
        <v>69</v>
      </c>
      <c r="C57" s="215" t="s">
        <v>346</v>
      </c>
      <c r="D57" s="166" t="s">
        <v>202</v>
      </c>
      <c r="E57" s="167" t="s">
        <v>339</v>
      </c>
      <c r="F57" s="141">
        <v>6.3</v>
      </c>
      <c r="G57" s="11"/>
      <c r="H57" s="57"/>
      <c r="I57" s="57"/>
      <c r="J57" s="382"/>
    </row>
    <row r="58" spans="1:11" s="161" customFormat="1" x14ac:dyDescent="0.3">
      <c r="A58" s="513"/>
      <c r="B58" s="289" t="s">
        <v>70</v>
      </c>
      <c r="C58" s="199" t="s">
        <v>347</v>
      </c>
      <c r="D58" s="186" t="s">
        <v>49</v>
      </c>
      <c r="E58" s="187" t="s">
        <v>339</v>
      </c>
      <c r="F58" s="142">
        <v>1.2</v>
      </c>
      <c r="G58" s="188"/>
      <c r="H58" s="160"/>
      <c r="I58" s="160"/>
      <c r="J58" s="381"/>
      <c r="K58" s="410"/>
    </row>
    <row r="59" spans="1:11" x14ac:dyDescent="0.3">
      <c r="A59" s="513"/>
      <c r="B59" s="294" t="s">
        <v>345</v>
      </c>
      <c r="C59" s="215" t="s">
        <v>346</v>
      </c>
      <c r="D59" s="166" t="s">
        <v>49</v>
      </c>
      <c r="E59" s="167" t="s">
        <v>348</v>
      </c>
      <c r="F59" s="141">
        <v>1.2</v>
      </c>
      <c r="G59" s="11"/>
      <c r="H59" s="57"/>
      <c r="I59" s="57"/>
      <c r="J59" s="382"/>
    </row>
    <row r="60" spans="1:11" ht="16.2" thickBot="1" x14ac:dyDescent="0.35">
      <c r="A60" s="514"/>
      <c r="B60" s="308" t="s">
        <v>83</v>
      </c>
      <c r="C60" s="217" t="s">
        <v>350</v>
      </c>
      <c r="D60" s="184" t="s">
        <v>349</v>
      </c>
      <c r="E60" s="185" t="s">
        <v>348</v>
      </c>
      <c r="F60" s="143">
        <v>14.5</v>
      </c>
      <c r="G60" s="46"/>
      <c r="H60" s="21"/>
      <c r="I60" s="21"/>
      <c r="J60" s="383"/>
    </row>
    <row r="61" spans="1:11" x14ac:dyDescent="0.3">
      <c r="A61" s="530" t="s">
        <v>692</v>
      </c>
      <c r="B61" s="288" t="s">
        <v>702</v>
      </c>
      <c r="C61" s="218" t="s">
        <v>360</v>
      </c>
      <c r="D61" s="178" t="s">
        <v>359</v>
      </c>
      <c r="E61" s="162" t="s">
        <v>356</v>
      </c>
      <c r="F61" s="132">
        <v>12.4</v>
      </c>
      <c r="G61" s="49"/>
      <c r="H61" s="56"/>
      <c r="I61" s="56"/>
      <c r="J61" s="380"/>
    </row>
    <row r="62" spans="1:11" ht="28.8" x14ac:dyDescent="0.3">
      <c r="A62" s="516"/>
      <c r="B62" s="290" t="s">
        <v>351</v>
      </c>
      <c r="C62" s="180" t="s">
        <v>361</v>
      </c>
      <c r="D62" s="168" t="s">
        <v>366</v>
      </c>
      <c r="E62" s="164" t="s">
        <v>357</v>
      </c>
      <c r="F62" s="131">
        <v>12.8</v>
      </c>
      <c r="G62" s="20"/>
      <c r="H62" s="57"/>
      <c r="I62" s="57"/>
      <c r="J62" s="382"/>
    </row>
    <row r="63" spans="1:11" x14ac:dyDescent="0.3">
      <c r="A63" s="516"/>
      <c r="B63" s="309" t="s">
        <v>664</v>
      </c>
      <c r="C63" s="180" t="s">
        <v>363</v>
      </c>
      <c r="D63" s="168" t="s">
        <v>362</v>
      </c>
      <c r="E63" s="164" t="s">
        <v>355</v>
      </c>
      <c r="F63" s="417">
        <v>12.4</v>
      </c>
      <c r="G63" s="11"/>
      <c r="H63" s="57"/>
      <c r="I63" s="57"/>
      <c r="J63" s="382"/>
    </row>
    <row r="64" spans="1:11" x14ac:dyDescent="0.3">
      <c r="A64" s="516"/>
      <c r="B64" s="290" t="s">
        <v>352</v>
      </c>
      <c r="C64" s="180" t="s">
        <v>364</v>
      </c>
      <c r="D64" s="168" t="s">
        <v>365</v>
      </c>
      <c r="E64" s="164" t="s">
        <v>259</v>
      </c>
      <c r="F64" s="141">
        <v>12</v>
      </c>
      <c r="G64" s="11"/>
      <c r="H64" s="57"/>
      <c r="I64" s="57"/>
      <c r="J64" s="382"/>
    </row>
    <row r="65" spans="1:11" x14ac:dyDescent="0.3">
      <c r="A65" s="516"/>
      <c r="B65" s="310" t="s">
        <v>704</v>
      </c>
      <c r="C65" s="180" t="s">
        <v>367</v>
      </c>
      <c r="D65" s="168" t="s">
        <v>369</v>
      </c>
      <c r="E65" s="164" t="s">
        <v>354</v>
      </c>
      <c r="F65" s="131">
        <v>10.199999999999999</v>
      </c>
      <c r="G65" s="11"/>
      <c r="H65" s="57"/>
      <c r="I65" s="57"/>
      <c r="J65" s="382"/>
    </row>
    <row r="66" spans="1:11" s="161" customFormat="1" ht="16.2" thickBot="1" x14ac:dyDescent="0.35">
      <c r="A66" s="517"/>
      <c r="B66" s="298" t="s">
        <v>703</v>
      </c>
      <c r="C66" s="189" t="s">
        <v>368</v>
      </c>
      <c r="D66" s="219" t="s">
        <v>358</v>
      </c>
      <c r="E66" s="220" t="s">
        <v>353</v>
      </c>
      <c r="F66" s="139">
        <v>24.7</v>
      </c>
      <c r="G66" s="221"/>
      <c r="H66" s="205"/>
      <c r="I66" s="205"/>
      <c r="J66" s="381"/>
      <c r="K66" s="410"/>
    </row>
    <row r="67" spans="1:11" x14ac:dyDescent="0.3">
      <c r="A67" s="512" t="s">
        <v>693</v>
      </c>
      <c r="B67" s="294" t="s">
        <v>92</v>
      </c>
      <c r="C67" s="214" t="s">
        <v>379</v>
      </c>
      <c r="D67" s="182" t="s">
        <v>173</v>
      </c>
      <c r="E67" s="183" t="s">
        <v>373</v>
      </c>
      <c r="F67" s="131">
        <v>5.9</v>
      </c>
      <c r="G67" s="14"/>
      <c r="H67" s="57"/>
      <c r="I67" s="390"/>
      <c r="J67" s="380"/>
    </row>
    <row r="68" spans="1:11" s="161" customFormat="1" x14ac:dyDescent="0.3">
      <c r="A68" s="513"/>
      <c r="B68" s="289" t="s">
        <v>48</v>
      </c>
      <c r="C68" s="199" t="s">
        <v>378</v>
      </c>
      <c r="D68" s="186" t="s">
        <v>47</v>
      </c>
      <c r="E68" s="187" t="s">
        <v>373</v>
      </c>
      <c r="F68" s="134">
        <v>3.5</v>
      </c>
      <c r="G68" s="188"/>
      <c r="H68" s="160"/>
      <c r="I68" s="388"/>
      <c r="J68" s="382"/>
      <c r="K68" s="410"/>
    </row>
    <row r="69" spans="1:11" x14ac:dyDescent="0.3">
      <c r="A69" s="513"/>
      <c r="B69" s="294" t="s">
        <v>79</v>
      </c>
      <c r="C69" s="215" t="s">
        <v>377</v>
      </c>
      <c r="D69" s="166" t="s">
        <v>174</v>
      </c>
      <c r="E69" s="167" t="s">
        <v>373</v>
      </c>
      <c r="F69" s="131">
        <v>2.6</v>
      </c>
      <c r="G69" s="11"/>
      <c r="H69" s="57"/>
      <c r="I69" s="387"/>
      <c r="J69" s="381"/>
    </row>
    <row r="70" spans="1:11" x14ac:dyDescent="0.3">
      <c r="A70" s="513"/>
      <c r="B70" s="294" t="s">
        <v>370</v>
      </c>
      <c r="C70" s="215" t="s">
        <v>377</v>
      </c>
      <c r="D70" s="166" t="s">
        <v>374</v>
      </c>
      <c r="E70" s="167" t="s">
        <v>372</v>
      </c>
      <c r="F70" s="131">
        <v>4</v>
      </c>
      <c r="G70" s="11"/>
      <c r="H70" s="57"/>
      <c r="I70" s="387"/>
      <c r="J70" s="382"/>
    </row>
    <row r="71" spans="1:11" x14ac:dyDescent="0.3">
      <c r="A71" s="513"/>
      <c r="B71" s="294" t="s">
        <v>684</v>
      </c>
      <c r="C71" s="215" t="s">
        <v>376</v>
      </c>
      <c r="D71" s="166" t="s">
        <v>46</v>
      </c>
      <c r="E71" s="167" t="s">
        <v>372</v>
      </c>
      <c r="F71" s="417">
        <v>8.8000000000000007</v>
      </c>
      <c r="G71" s="11"/>
      <c r="H71" s="57"/>
      <c r="I71" s="387"/>
      <c r="J71" s="382"/>
    </row>
    <row r="72" spans="1:11" s="161" customFormat="1" ht="16.2" thickBot="1" x14ac:dyDescent="0.35">
      <c r="A72" s="514"/>
      <c r="B72" s="298" t="s">
        <v>705</v>
      </c>
      <c r="C72" s="201" t="s">
        <v>375</v>
      </c>
      <c r="D72" s="202" t="s">
        <v>371</v>
      </c>
      <c r="E72" s="203" t="s">
        <v>266</v>
      </c>
      <c r="F72" s="139">
        <v>18.399999999999999</v>
      </c>
      <c r="G72" s="222"/>
      <c r="H72" s="205"/>
      <c r="I72" s="391"/>
      <c r="J72" s="383"/>
      <c r="K72" s="410"/>
    </row>
    <row r="73" spans="1:11" s="161" customFormat="1" x14ac:dyDescent="0.3">
      <c r="A73" s="530" t="s">
        <v>694</v>
      </c>
      <c r="B73" s="296" t="s">
        <v>175</v>
      </c>
      <c r="C73" s="211" t="s">
        <v>381</v>
      </c>
      <c r="D73" s="209" t="s">
        <v>385</v>
      </c>
      <c r="E73" s="210" t="s">
        <v>380</v>
      </c>
      <c r="F73" s="144">
        <v>10.1</v>
      </c>
      <c r="G73" s="225"/>
      <c r="H73" s="195"/>
      <c r="I73" s="386"/>
      <c r="J73" s="381"/>
      <c r="K73" s="410"/>
    </row>
    <row r="74" spans="1:11" ht="28.8" x14ac:dyDescent="0.3">
      <c r="A74" s="516"/>
      <c r="B74" s="294" t="s">
        <v>724</v>
      </c>
      <c r="C74" s="198" t="s">
        <v>397</v>
      </c>
      <c r="D74" s="168" t="s">
        <v>33</v>
      </c>
      <c r="E74" s="164" t="s">
        <v>380</v>
      </c>
      <c r="F74" s="130">
        <v>5.6</v>
      </c>
      <c r="G74" s="11"/>
      <c r="H74" s="57"/>
      <c r="I74" s="387"/>
      <c r="J74" s="382"/>
    </row>
    <row r="75" spans="1:11" s="161" customFormat="1" x14ac:dyDescent="0.3">
      <c r="A75" s="516"/>
      <c r="B75" s="289" t="s">
        <v>382</v>
      </c>
      <c r="C75" s="181" t="s">
        <v>381</v>
      </c>
      <c r="D75" s="176" t="s">
        <v>384</v>
      </c>
      <c r="E75" s="163" t="s">
        <v>386</v>
      </c>
      <c r="F75" s="129">
        <v>13.1</v>
      </c>
      <c r="G75" s="188"/>
      <c r="H75" s="160"/>
      <c r="I75" s="388"/>
      <c r="J75" s="381"/>
      <c r="K75" s="410"/>
    </row>
    <row r="76" spans="1:11" ht="28.8" x14ac:dyDescent="0.3">
      <c r="A76" s="516"/>
      <c r="B76" s="297" t="s">
        <v>383</v>
      </c>
      <c r="C76" s="180" t="s">
        <v>396</v>
      </c>
      <c r="D76" s="168" t="s">
        <v>32</v>
      </c>
      <c r="E76" s="164" t="s">
        <v>387</v>
      </c>
      <c r="F76" s="130">
        <v>4.4000000000000004</v>
      </c>
      <c r="G76" s="11"/>
      <c r="H76" s="57"/>
      <c r="I76" s="387"/>
      <c r="J76" s="382"/>
    </row>
    <row r="77" spans="1:11" ht="28.8" x14ac:dyDescent="0.3">
      <c r="A77" s="516"/>
      <c r="B77" s="297" t="s">
        <v>389</v>
      </c>
      <c r="C77" s="198" t="s">
        <v>396</v>
      </c>
      <c r="D77" s="168" t="s">
        <v>32</v>
      </c>
      <c r="E77" s="164" t="s">
        <v>388</v>
      </c>
      <c r="F77" s="130">
        <v>4.9000000000000004</v>
      </c>
      <c r="G77" s="11"/>
      <c r="H77" s="57"/>
      <c r="I77" s="387"/>
      <c r="J77" s="382"/>
    </row>
    <row r="78" spans="1:11" x14ac:dyDescent="0.3">
      <c r="A78" s="516"/>
      <c r="B78" s="294" t="s">
        <v>723</v>
      </c>
      <c r="C78" s="198" t="s">
        <v>395</v>
      </c>
      <c r="D78" s="168" t="s">
        <v>31</v>
      </c>
      <c r="E78" s="164" t="s">
        <v>388</v>
      </c>
      <c r="F78" s="130">
        <v>5.5</v>
      </c>
      <c r="G78" s="11"/>
      <c r="H78" s="57"/>
      <c r="I78" s="387"/>
      <c r="J78" s="382"/>
    </row>
    <row r="79" spans="1:11" x14ac:dyDescent="0.3">
      <c r="A79" s="516"/>
      <c r="B79" s="294" t="s">
        <v>84</v>
      </c>
      <c r="C79" s="198" t="s">
        <v>391</v>
      </c>
      <c r="D79" s="168" t="s">
        <v>31</v>
      </c>
      <c r="E79" s="164" t="s">
        <v>392</v>
      </c>
      <c r="F79" s="130">
        <v>2.6</v>
      </c>
      <c r="G79" s="11"/>
      <c r="H79" s="57"/>
      <c r="I79" s="387"/>
      <c r="J79" s="382"/>
    </row>
    <row r="80" spans="1:11" s="161" customFormat="1" ht="16.2" thickBot="1" x14ac:dyDescent="0.35">
      <c r="A80" s="517"/>
      <c r="B80" s="298" t="s">
        <v>176</v>
      </c>
      <c r="C80" s="189" t="s">
        <v>390</v>
      </c>
      <c r="D80" s="219" t="s">
        <v>394</v>
      </c>
      <c r="E80" s="220" t="s">
        <v>393</v>
      </c>
      <c r="F80" s="145">
        <v>5.4</v>
      </c>
      <c r="G80" s="223"/>
      <c r="H80" s="224"/>
      <c r="I80" s="389"/>
      <c r="J80" s="385"/>
      <c r="K80" s="410"/>
    </row>
    <row r="81" spans="1:13" s="161" customFormat="1" x14ac:dyDescent="0.3">
      <c r="A81" s="518" t="s">
        <v>695</v>
      </c>
      <c r="B81" s="296" t="s">
        <v>177</v>
      </c>
      <c r="C81" s="190" t="s">
        <v>400</v>
      </c>
      <c r="D81" s="192" t="s">
        <v>401</v>
      </c>
      <c r="E81" s="193" t="s">
        <v>402</v>
      </c>
      <c r="F81" s="144">
        <v>9.1</v>
      </c>
      <c r="G81" s="194"/>
      <c r="H81" s="195"/>
      <c r="I81" s="235"/>
      <c r="J81" s="380"/>
      <c r="K81" s="410"/>
    </row>
    <row r="82" spans="1:13" x14ac:dyDescent="0.3">
      <c r="A82" s="519"/>
      <c r="B82" s="294" t="s">
        <v>137</v>
      </c>
      <c r="C82" s="215" t="s">
        <v>399</v>
      </c>
      <c r="D82" s="166" t="s">
        <v>25</v>
      </c>
      <c r="E82" s="167" t="s">
        <v>402</v>
      </c>
      <c r="F82" s="130">
        <v>3.7</v>
      </c>
      <c r="G82" s="17"/>
      <c r="H82" s="57"/>
      <c r="I82" s="65"/>
      <c r="J82" s="382"/>
    </row>
    <row r="83" spans="1:13" s="161" customFormat="1" x14ac:dyDescent="0.3">
      <c r="A83" s="519"/>
      <c r="B83" s="289" t="s">
        <v>93</v>
      </c>
      <c r="C83" s="199" t="s">
        <v>410</v>
      </c>
      <c r="D83" s="186" t="s">
        <v>25</v>
      </c>
      <c r="E83" s="187" t="s">
        <v>402</v>
      </c>
      <c r="F83" s="129">
        <v>1.8</v>
      </c>
      <c r="G83" s="159"/>
      <c r="H83" s="160"/>
      <c r="I83" s="234"/>
      <c r="J83" s="382"/>
      <c r="K83" s="410"/>
    </row>
    <row r="84" spans="1:13" x14ac:dyDescent="0.3">
      <c r="A84" s="519"/>
      <c r="B84" s="294" t="s">
        <v>405</v>
      </c>
      <c r="C84" s="215" t="s">
        <v>409</v>
      </c>
      <c r="D84" s="166" t="s">
        <v>178</v>
      </c>
      <c r="E84" s="167" t="s">
        <v>403</v>
      </c>
      <c r="F84" s="130">
        <v>1.8</v>
      </c>
      <c r="G84" s="17"/>
      <c r="H84" s="57"/>
      <c r="I84" s="65"/>
      <c r="J84" s="382"/>
    </row>
    <row r="85" spans="1:13" s="161" customFormat="1" x14ac:dyDescent="0.3">
      <c r="A85" s="519"/>
      <c r="B85" s="289" t="s">
        <v>398</v>
      </c>
      <c r="C85" s="199" t="s">
        <v>411</v>
      </c>
      <c r="D85" s="186" t="s">
        <v>24</v>
      </c>
      <c r="E85" s="187" t="s">
        <v>404</v>
      </c>
      <c r="F85" s="129">
        <v>1</v>
      </c>
      <c r="G85" s="159"/>
      <c r="H85" s="160"/>
      <c r="I85" s="234"/>
      <c r="J85" s="382"/>
      <c r="K85" s="410"/>
    </row>
    <row r="86" spans="1:13" x14ac:dyDescent="0.3">
      <c r="A86" s="519"/>
      <c r="B86" s="294" t="s">
        <v>706</v>
      </c>
      <c r="C86" s="215" t="s">
        <v>409</v>
      </c>
      <c r="D86" s="166" t="s">
        <v>23</v>
      </c>
      <c r="E86" s="167" t="s">
        <v>404</v>
      </c>
      <c r="F86" s="130">
        <v>5</v>
      </c>
      <c r="G86" s="17"/>
      <c r="H86" s="57"/>
      <c r="I86" s="65"/>
      <c r="J86" s="382"/>
    </row>
    <row r="87" spans="1:13" s="161" customFormat="1" x14ac:dyDescent="0.3">
      <c r="A87" s="519"/>
      <c r="B87" s="289" t="s">
        <v>80</v>
      </c>
      <c r="C87" s="199" t="s">
        <v>412</v>
      </c>
      <c r="D87" s="186" t="s">
        <v>24</v>
      </c>
      <c r="E87" s="187" t="s">
        <v>404</v>
      </c>
      <c r="F87" s="129">
        <v>0.5</v>
      </c>
      <c r="G87" s="188"/>
      <c r="H87" s="160"/>
      <c r="I87" s="234"/>
      <c r="J87" s="382"/>
      <c r="K87" s="410"/>
    </row>
    <row r="88" spans="1:13" x14ac:dyDescent="0.3">
      <c r="A88" s="519"/>
      <c r="B88" s="297" t="s">
        <v>218</v>
      </c>
      <c r="C88" s="196" t="s">
        <v>413</v>
      </c>
      <c r="D88" s="166" t="s">
        <v>22</v>
      </c>
      <c r="E88" s="167" t="s">
        <v>407</v>
      </c>
      <c r="F88" s="130">
        <v>7.5</v>
      </c>
      <c r="G88" s="11"/>
      <c r="H88" s="57"/>
      <c r="I88" s="65"/>
      <c r="J88" s="382"/>
    </row>
    <row r="89" spans="1:13" s="161" customFormat="1" x14ac:dyDescent="0.3">
      <c r="A89" s="519"/>
      <c r="B89" s="289" t="s">
        <v>150</v>
      </c>
      <c r="C89" s="199" t="s">
        <v>414</v>
      </c>
      <c r="D89" s="186" t="s">
        <v>22</v>
      </c>
      <c r="E89" s="187" t="s">
        <v>274</v>
      </c>
      <c r="F89" s="129">
        <v>2.2999999999999998</v>
      </c>
      <c r="G89" s="188"/>
      <c r="H89" s="160"/>
      <c r="I89" s="234"/>
      <c r="J89" s="382"/>
      <c r="K89" s="410"/>
    </row>
    <row r="90" spans="1:13" x14ac:dyDescent="0.3">
      <c r="A90" s="519"/>
      <c r="B90" s="294" t="s">
        <v>138</v>
      </c>
      <c r="C90" s="215" t="s">
        <v>415</v>
      </c>
      <c r="D90" s="166" t="s">
        <v>22</v>
      </c>
      <c r="E90" s="167" t="s">
        <v>274</v>
      </c>
      <c r="F90" s="130">
        <v>1.2</v>
      </c>
      <c r="G90" s="11"/>
      <c r="H90" s="57"/>
      <c r="I90" s="65"/>
      <c r="J90" s="382"/>
    </row>
    <row r="91" spans="1:13" s="161" customFormat="1" x14ac:dyDescent="0.3">
      <c r="A91" s="519"/>
      <c r="B91" s="289" t="s">
        <v>124</v>
      </c>
      <c r="C91" s="199" t="s">
        <v>416</v>
      </c>
      <c r="D91" s="186" t="s">
        <v>22</v>
      </c>
      <c r="E91" s="187" t="s">
        <v>408</v>
      </c>
      <c r="F91" s="129">
        <v>0.7</v>
      </c>
      <c r="G91" s="188"/>
      <c r="H91" s="160"/>
      <c r="I91" s="234"/>
      <c r="J91" s="382"/>
      <c r="K91" s="410"/>
    </row>
    <row r="92" spans="1:13" x14ac:dyDescent="0.3">
      <c r="A92" s="519"/>
      <c r="B92" s="294" t="s">
        <v>707</v>
      </c>
      <c r="C92" s="215" t="s">
        <v>415</v>
      </c>
      <c r="D92" s="166" t="s">
        <v>406</v>
      </c>
      <c r="E92" s="167" t="s">
        <v>408</v>
      </c>
      <c r="F92" s="130">
        <v>2.5</v>
      </c>
      <c r="G92" s="11"/>
      <c r="H92" s="57"/>
      <c r="I92" s="65"/>
      <c r="J92" s="382"/>
    </row>
    <row r="93" spans="1:13" s="161" customFormat="1" ht="28.8" x14ac:dyDescent="0.3">
      <c r="A93" s="519"/>
      <c r="B93" s="311" t="s">
        <v>151</v>
      </c>
      <c r="C93" s="226" t="s">
        <v>417</v>
      </c>
      <c r="D93" s="186" t="s">
        <v>406</v>
      </c>
      <c r="E93" s="187" t="s">
        <v>408</v>
      </c>
      <c r="F93" s="129">
        <v>2.9</v>
      </c>
      <c r="G93" s="188"/>
      <c r="H93" s="160"/>
      <c r="I93" s="234"/>
      <c r="J93" s="382"/>
      <c r="K93" s="410"/>
    </row>
    <row r="94" spans="1:13" s="161" customFormat="1" x14ac:dyDescent="0.3">
      <c r="A94" s="519"/>
      <c r="B94" s="312" t="s">
        <v>125</v>
      </c>
      <c r="C94" s="226" t="s">
        <v>417</v>
      </c>
      <c r="D94" s="186" t="s">
        <v>189</v>
      </c>
      <c r="E94" s="187" t="s">
        <v>408</v>
      </c>
      <c r="F94" s="151"/>
      <c r="G94" s="188"/>
      <c r="H94" s="232"/>
      <c r="I94" s="233"/>
      <c r="J94" s="393"/>
      <c r="K94" s="411"/>
      <c r="L94" s="230"/>
      <c r="M94" s="231"/>
    </row>
    <row r="95" spans="1:13" ht="30" x14ac:dyDescent="0.3">
      <c r="A95" s="519"/>
      <c r="B95" s="313" t="s">
        <v>214</v>
      </c>
      <c r="C95" s="216" t="s">
        <v>417</v>
      </c>
      <c r="D95" s="166" t="s">
        <v>189</v>
      </c>
      <c r="E95" s="167" t="s">
        <v>408</v>
      </c>
      <c r="F95" s="141"/>
      <c r="G95" s="11"/>
      <c r="H95" s="51"/>
      <c r="I95" s="66"/>
      <c r="J95" s="392"/>
    </row>
    <row r="96" spans="1:13" s="161" customFormat="1" ht="29.4" thickBot="1" x14ac:dyDescent="0.35">
      <c r="A96" s="520"/>
      <c r="B96" s="314" t="s">
        <v>647</v>
      </c>
      <c r="C96" s="227" t="s">
        <v>417</v>
      </c>
      <c r="D96" s="202" t="s">
        <v>189</v>
      </c>
      <c r="E96" s="203" t="s">
        <v>408</v>
      </c>
      <c r="F96" s="147">
        <v>1.1000000000000001</v>
      </c>
      <c r="G96" s="222"/>
      <c r="H96" s="228"/>
      <c r="I96" s="229"/>
      <c r="J96" s="394"/>
      <c r="K96" s="410"/>
    </row>
    <row r="97" spans="1:11" s="161" customFormat="1" ht="28.8" x14ac:dyDescent="0.3">
      <c r="A97" s="530" t="s">
        <v>222</v>
      </c>
      <c r="B97" s="279" t="s">
        <v>648</v>
      </c>
      <c r="C97" s="237" t="s">
        <v>422</v>
      </c>
      <c r="D97" s="209" t="s">
        <v>232</v>
      </c>
      <c r="E97" s="210" t="s">
        <v>418</v>
      </c>
      <c r="F97" s="148">
        <v>35.4</v>
      </c>
      <c r="G97" s="225"/>
      <c r="H97" s="208"/>
      <c r="I97" s="195"/>
      <c r="J97" s="384"/>
      <c r="K97" s="410"/>
    </row>
    <row r="98" spans="1:11" x14ac:dyDescent="0.3">
      <c r="A98" s="516"/>
      <c r="B98" s="315" t="s">
        <v>420</v>
      </c>
      <c r="C98" s="198" t="s">
        <v>421</v>
      </c>
      <c r="D98" s="168" t="s">
        <v>190</v>
      </c>
      <c r="E98" s="164" t="s">
        <v>419</v>
      </c>
      <c r="F98" s="146">
        <v>1.8</v>
      </c>
      <c r="G98" s="11"/>
      <c r="H98" s="57"/>
      <c r="I98" s="57"/>
      <c r="J98" s="382"/>
    </row>
    <row r="99" spans="1:11" s="161" customFormat="1" ht="29.4" thickBot="1" x14ac:dyDescent="0.35">
      <c r="A99" s="517"/>
      <c r="B99" s="316" t="s">
        <v>423</v>
      </c>
      <c r="C99" s="238" t="s">
        <v>422</v>
      </c>
      <c r="D99" s="219" t="s">
        <v>190</v>
      </c>
      <c r="E99" s="220" t="s">
        <v>419</v>
      </c>
      <c r="F99" s="139">
        <v>4.7</v>
      </c>
      <c r="G99" s="240"/>
      <c r="H99" s="205"/>
      <c r="I99" s="205"/>
      <c r="J99" s="385"/>
      <c r="K99" s="410"/>
    </row>
    <row r="100" spans="1:11" s="161" customFormat="1" ht="28.8" x14ac:dyDescent="0.3">
      <c r="A100" s="512" t="s">
        <v>666</v>
      </c>
      <c r="B100" s="317" t="s">
        <v>179</v>
      </c>
      <c r="C100" s="236" t="s">
        <v>427</v>
      </c>
      <c r="D100" s="192" t="s">
        <v>424</v>
      </c>
      <c r="E100" s="193" t="s">
        <v>280</v>
      </c>
      <c r="F100" s="138">
        <v>7.7</v>
      </c>
      <c r="G100" s="194"/>
      <c r="H100" s="208"/>
      <c r="I100" s="195"/>
      <c r="J100" s="384"/>
      <c r="K100" s="410"/>
    </row>
    <row r="101" spans="1:11" x14ac:dyDescent="0.3">
      <c r="A101" s="513"/>
      <c r="B101" s="297" t="s">
        <v>428</v>
      </c>
      <c r="C101" s="196" t="s">
        <v>426</v>
      </c>
      <c r="D101" s="166" t="s">
        <v>191</v>
      </c>
      <c r="E101" s="167" t="s">
        <v>280</v>
      </c>
      <c r="F101" s="131">
        <v>3</v>
      </c>
      <c r="G101" s="25"/>
      <c r="H101" s="57"/>
      <c r="I101" s="57"/>
      <c r="J101" s="382"/>
    </row>
    <row r="102" spans="1:11" s="161" customFormat="1" ht="29.4" thickBot="1" x14ac:dyDescent="0.35">
      <c r="A102" s="514"/>
      <c r="B102" s="295" t="s">
        <v>429</v>
      </c>
      <c r="C102" s="201" t="s">
        <v>427</v>
      </c>
      <c r="D102" s="202" t="s">
        <v>425</v>
      </c>
      <c r="E102" s="203" t="s">
        <v>280</v>
      </c>
      <c r="F102" s="149">
        <v>6.9</v>
      </c>
      <c r="G102" s="240"/>
      <c r="H102" s="205"/>
      <c r="I102" s="205"/>
      <c r="J102" s="385"/>
      <c r="K102" s="410"/>
    </row>
    <row r="103" spans="1:11" s="161" customFormat="1" ht="28.8" x14ac:dyDescent="0.3">
      <c r="A103" s="509" t="s">
        <v>223</v>
      </c>
      <c r="B103" s="296" t="s">
        <v>180</v>
      </c>
      <c r="C103" s="211" t="s">
        <v>440</v>
      </c>
      <c r="D103" s="243" t="s">
        <v>439</v>
      </c>
      <c r="E103" s="210" t="s">
        <v>435</v>
      </c>
      <c r="F103" s="138">
        <v>14.5</v>
      </c>
      <c r="G103" s="194"/>
      <c r="H103" s="195"/>
      <c r="I103" s="195"/>
      <c r="J103" s="495" t="s">
        <v>653</v>
      </c>
      <c r="K103" s="410"/>
    </row>
    <row r="104" spans="1:11" ht="28.8" x14ac:dyDescent="0.3">
      <c r="A104" s="544"/>
      <c r="B104" s="309" t="s">
        <v>215</v>
      </c>
      <c r="C104" s="180" t="s">
        <v>430</v>
      </c>
      <c r="D104" s="168" t="s">
        <v>20</v>
      </c>
      <c r="E104" s="164" t="s">
        <v>435</v>
      </c>
      <c r="F104" s="131">
        <v>3.9</v>
      </c>
      <c r="G104" s="17"/>
      <c r="H104" s="57"/>
      <c r="I104" s="57"/>
      <c r="J104" s="496"/>
    </row>
    <row r="105" spans="1:11" ht="14.4" x14ac:dyDescent="0.3">
      <c r="A105" s="544"/>
      <c r="B105" s="294" t="s">
        <v>441</v>
      </c>
      <c r="C105" s="198" t="s">
        <v>431</v>
      </c>
      <c r="D105" s="168" t="s">
        <v>20</v>
      </c>
      <c r="E105" s="164" t="s">
        <v>436</v>
      </c>
      <c r="F105" s="130">
        <v>10.9</v>
      </c>
      <c r="G105" s="17"/>
      <c r="H105" s="57"/>
      <c r="I105" s="57"/>
      <c r="J105" s="496"/>
    </row>
    <row r="106" spans="1:11" ht="30" x14ac:dyDescent="0.3">
      <c r="A106" s="544"/>
      <c r="B106" s="494" t="s">
        <v>152</v>
      </c>
      <c r="C106" s="241" t="s">
        <v>434</v>
      </c>
      <c r="D106" s="168" t="s">
        <v>20</v>
      </c>
      <c r="E106" s="164" t="s">
        <v>437</v>
      </c>
      <c r="F106" s="130"/>
      <c r="G106" s="17"/>
      <c r="H106" s="57"/>
      <c r="I106" s="57"/>
      <c r="J106" s="496"/>
    </row>
    <row r="107" spans="1:11" ht="14.4" x14ac:dyDescent="0.3">
      <c r="A107" s="544"/>
      <c r="B107" s="294" t="s">
        <v>442</v>
      </c>
      <c r="C107" s="198" t="s">
        <v>432</v>
      </c>
      <c r="D107" s="168" t="s">
        <v>20</v>
      </c>
      <c r="E107" s="164" t="s">
        <v>438</v>
      </c>
      <c r="F107" s="131">
        <v>3.7</v>
      </c>
      <c r="G107" s="17"/>
      <c r="H107" s="57"/>
      <c r="I107" s="57"/>
      <c r="J107" s="496"/>
    </row>
    <row r="108" spans="1:11" s="161" customFormat="1" ht="14.4" x14ac:dyDescent="0.3">
      <c r="A108" s="544"/>
      <c r="B108" s="291" t="s">
        <v>443</v>
      </c>
      <c r="C108" s="181" t="s">
        <v>433</v>
      </c>
      <c r="D108" s="176" t="s">
        <v>725</v>
      </c>
      <c r="E108" s="163" t="s">
        <v>438</v>
      </c>
      <c r="F108" s="134">
        <v>1.5</v>
      </c>
      <c r="G108" s="159"/>
      <c r="H108" s="160"/>
      <c r="I108" s="160"/>
      <c r="J108" s="496"/>
      <c r="K108" s="410"/>
    </row>
    <row r="109" spans="1:11" s="161" customFormat="1" ht="15" thickBot="1" x14ac:dyDescent="0.35">
      <c r="A109" s="545"/>
      <c r="B109" s="318" t="s">
        <v>85</v>
      </c>
      <c r="C109" s="242" t="s">
        <v>433</v>
      </c>
      <c r="D109" s="219" t="s">
        <v>35</v>
      </c>
      <c r="E109" s="220" t="s">
        <v>438</v>
      </c>
      <c r="F109" s="145">
        <v>0.5</v>
      </c>
      <c r="G109" s="204"/>
      <c r="H109" s="224"/>
      <c r="I109" s="205"/>
      <c r="J109" s="496"/>
      <c r="K109" s="410"/>
    </row>
    <row r="110" spans="1:11" ht="28.8" x14ac:dyDescent="0.3">
      <c r="A110" s="512" t="s">
        <v>696</v>
      </c>
      <c r="B110" s="319" t="s">
        <v>708</v>
      </c>
      <c r="C110" s="214" t="s">
        <v>448</v>
      </c>
      <c r="D110" s="182" t="s">
        <v>35</v>
      </c>
      <c r="E110" s="183" t="s">
        <v>285</v>
      </c>
      <c r="F110" s="128">
        <v>4.8</v>
      </c>
      <c r="G110" s="16"/>
      <c r="H110" s="56"/>
      <c r="I110" s="56"/>
      <c r="J110" s="496"/>
    </row>
    <row r="111" spans="1:11" s="161" customFormat="1" ht="14.4" x14ac:dyDescent="0.3">
      <c r="A111" s="513"/>
      <c r="B111" s="320" t="s">
        <v>81</v>
      </c>
      <c r="C111" s="244" t="s">
        <v>449</v>
      </c>
      <c r="D111" s="186" t="s">
        <v>35</v>
      </c>
      <c r="E111" s="187" t="s">
        <v>285</v>
      </c>
      <c r="F111" s="129">
        <v>2.2999999999999998</v>
      </c>
      <c r="G111" s="159"/>
      <c r="H111" s="160"/>
      <c r="I111" s="160"/>
      <c r="J111" s="496"/>
      <c r="K111" s="410"/>
    </row>
    <row r="112" spans="1:11" ht="14.4" x14ac:dyDescent="0.3">
      <c r="A112" s="513"/>
      <c r="B112" s="294" t="s">
        <v>153</v>
      </c>
      <c r="C112" s="215" t="s">
        <v>451</v>
      </c>
      <c r="D112" s="166" t="s">
        <v>444</v>
      </c>
      <c r="E112" s="167" t="s">
        <v>445</v>
      </c>
      <c r="F112" s="130">
        <v>1.3</v>
      </c>
      <c r="G112" s="17"/>
      <c r="H112" s="57"/>
      <c r="I112" s="57"/>
      <c r="J112" s="496"/>
    </row>
    <row r="113" spans="1:11" s="161" customFormat="1" ht="28.8" x14ac:dyDescent="0.3">
      <c r="A113" s="513"/>
      <c r="B113" s="321" t="s">
        <v>146</v>
      </c>
      <c r="C113" s="245" t="s">
        <v>452</v>
      </c>
      <c r="D113" s="186" t="s">
        <v>34</v>
      </c>
      <c r="E113" s="187" t="s">
        <v>446</v>
      </c>
      <c r="F113" s="129">
        <v>2.4</v>
      </c>
      <c r="G113" s="159"/>
      <c r="H113" s="160"/>
      <c r="I113" s="160"/>
      <c r="J113" s="496"/>
      <c r="K113" s="410"/>
    </row>
    <row r="114" spans="1:11" ht="15" thickBot="1" x14ac:dyDescent="0.35">
      <c r="A114" s="513"/>
      <c r="B114" s="294" t="s">
        <v>450</v>
      </c>
      <c r="C114" s="215" t="s">
        <v>451</v>
      </c>
      <c r="D114" s="166" t="s">
        <v>34</v>
      </c>
      <c r="E114" s="167" t="s">
        <v>446</v>
      </c>
      <c r="F114" s="130">
        <v>2.2000000000000002</v>
      </c>
      <c r="G114" s="17"/>
      <c r="H114" s="57"/>
      <c r="I114" s="57"/>
      <c r="J114" s="497"/>
    </row>
    <row r="115" spans="1:11" ht="15" thickBot="1" x14ac:dyDescent="0.35">
      <c r="A115" s="514"/>
      <c r="B115" s="308" t="s">
        <v>709</v>
      </c>
      <c r="C115" s="217" t="s">
        <v>453</v>
      </c>
      <c r="D115" s="184" t="s">
        <v>34</v>
      </c>
      <c r="E115" s="185" t="s">
        <v>447</v>
      </c>
      <c r="F115" s="152">
        <v>3.2</v>
      </c>
      <c r="G115" s="18"/>
      <c r="H115" s="21"/>
      <c r="I115" s="21"/>
      <c r="J115" s="499" t="s">
        <v>656</v>
      </c>
    </row>
    <row r="116" spans="1:11" ht="29.4" thickBot="1" x14ac:dyDescent="0.35">
      <c r="A116" s="530" t="s">
        <v>697</v>
      </c>
      <c r="B116" s="446" t="s">
        <v>710</v>
      </c>
      <c r="C116" s="419" t="s">
        <v>453</v>
      </c>
      <c r="D116" s="418" t="s">
        <v>34</v>
      </c>
      <c r="E116" s="430" t="s">
        <v>288</v>
      </c>
      <c r="F116" s="434">
        <v>1.8</v>
      </c>
      <c r="G116" s="445"/>
      <c r="H116" s="56"/>
      <c r="I116" s="56"/>
      <c r="J116" s="500"/>
    </row>
    <row r="117" spans="1:11" s="161" customFormat="1" ht="14.4" x14ac:dyDescent="0.3">
      <c r="A117" s="516"/>
      <c r="B117" s="284" t="s">
        <v>181</v>
      </c>
      <c r="C117" s="420" t="s">
        <v>454</v>
      </c>
      <c r="D117" s="176" t="s">
        <v>455</v>
      </c>
      <c r="E117" s="431" t="s">
        <v>456</v>
      </c>
      <c r="F117" s="435">
        <v>7.8</v>
      </c>
      <c r="G117" s="441"/>
      <c r="H117" s="160"/>
      <c r="I117" s="160"/>
      <c r="J117" s="524" t="s">
        <v>652</v>
      </c>
      <c r="K117" s="410"/>
    </row>
    <row r="118" spans="1:11" ht="14.4" x14ac:dyDescent="0.3">
      <c r="A118" s="516"/>
      <c r="B118" s="286" t="s">
        <v>467</v>
      </c>
      <c r="C118" s="421" t="s">
        <v>469</v>
      </c>
      <c r="D118" s="168" t="s">
        <v>57</v>
      </c>
      <c r="E118" s="432" t="s">
        <v>456</v>
      </c>
      <c r="F118" s="436">
        <v>1.6</v>
      </c>
      <c r="G118" s="442"/>
      <c r="H118" s="57"/>
      <c r="I118" s="57"/>
      <c r="J118" s="525"/>
    </row>
    <row r="119" spans="1:11" s="161" customFormat="1" ht="14.4" x14ac:dyDescent="0.3">
      <c r="A119" s="516"/>
      <c r="B119" s="426" t="s">
        <v>711</v>
      </c>
      <c r="C119" s="420" t="s">
        <v>470</v>
      </c>
      <c r="D119" s="176" t="s">
        <v>57</v>
      </c>
      <c r="E119" s="431" t="s">
        <v>456</v>
      </c>
      <c r="F119" s="437">
        <v>2.1</v>
      </c>
      <c r="G119" s="441"/>
      <c r="H119" s="208"/>
      <c r="I119" s="160"/>
      <c r="J119" s="525"/>
      <c r="K119" s="410"/>
    </row>
    <row r="120" spans="1:11" ht="14.4" x14ac:dyDescent="0.3">
      <c r="A120" s="516"/>
      <c r="B120" s="281" t="s">
        <v>712</v>
      </c>
      <c r="C120" s="422" t="s">
        <v>469</v>
      </c>
      <c r="D120" s="168" t="s">
        <v>57</v>
      </c>
      <c r="E120" s="432" t="s">
        <v>457</v>
      </c>
      <c r="F120" s="436">
        <v>3.5</v>
      </c>
      <c r="G120" s="442"/>
      <c r="H120" s="57"/>
      <c r="I120" s="57"/>
      <c r="J120" s="525"/>
    </row>
    <row r="121" spans="1:11" s="161" customFormat="1" ht="14.4" x14ac:dyDescent="0.3">
      <c r="A121" s="516"/>
      <c r="B121" s="284" t="s">
        <v>468</v>
      </c>
      <c r="C121" s="420" t="s">
        <v>471</v>
      </c>
      <c r="D121" s="176" t="s">
        <v>57</v>
      </c>
      <c r="E121" s="431" t="s">
        <v>458</v>
      </c>
      <c r="F121" s="435">
        <v>3.6</v>
      </c>
      <c r="G121" s="441"/>
      <c r="H121" s="160"/>
      <c r="I121" s="160"/>
      <c r="J121" s="525"/>
      <c r="K121" s="410"/>
    </row>
    <row r="122" spans="1:11" ht="28.8" x14ac:dyDescent="0.3">
      <c r="A122" s="516"/>
      <c r="B122" s="286" t="s">
        <v>459</v>
      </c>
      <c r="C122" s="421" t="s">
        <v>473</v>
      </c>
      <c r="D122" s="168" t="s">
        <v>472</v>
      </c>
      <c r="E122" s="432" t="s">
        <v>460</v>
      </c>
      <c r="F122" s="436">
        <v>4.8</v>
      </c>
      <c r="G122" s="443"/>
      <c r="H122" s="57"/>
      <c r="I122" s="57"/>
      <c r="J122" s="525"/>
    </row>
    <row r="123" spans="1:11" s="161" customFormat="1" ht="14.4" x14ac:dyDescent="0.3">
      <c r="A123" s="516"/>
      <c r="B123" s="427" t="s">
        <v>71</v>
      </c>
      <c r="C123" s="423" t="s">
        <v>475</v>
      </c>
      <c r="D123" s="176" t="s">
        <v>56</v>
      </c>
      <c r="E123" s="431" t="s">
        <v>461</v>
      </c>
      <c r="F123" s="438">
        <v>1.6</v>
      </c>
      <c r="G123" s="275"/>
      <c r="H123" s="160"/>
      <c r="I123" s="160"/>
      <c r="J123" s="525"/>
      <c r="K123" s="410"/>
    </row>
    <row r="124" spans="1:11" ht="28.8" x14ac:dyDescent="0.3">
      <c r="A124" s="516"/>
      <c r="B124" s="283" t="s">
        <v>713</v>
      </c>
      <c r="C124" s="421" t="s">
        <v>474</v>
      </c>
      <c r="D124" s="168" t="s">
        <v>56</v>
      </c>
      <c r="E124" s="432" t="s">
        <v>461</v>
      </c>
      <c r="F124" s="439">
        <v>9.9</v>
      </c>
      <c r="G124" s="443"/>
      <c r="H124" s="57"/>
      <c r="I124" s="57"/>
      <c r="J124" s="525"/>
    </row>
    <row r="125" spans="1:11" ht="28.8" x14ac:dyDescent="0.3">
      <c r="A125" s="516"/>
      <c r="B125" s="281" t="s">
        <v>714</v>
      </c>
      <c r="C125" s="422" t="s">
        <v>476</v>
      </c>
      <c r="D125" s="168" t="s">
        <v>55</v>
      </c>
      <c r="E125" s="432" t="s">
        <v>462</v>
      </c>
      <c r="F125" s="439">
        <v>3.4</v>
      </c>
      <c r="G125" s="443"/>
      <c r="H125" s="57"/>
      <c r="I125" s="57"/>
      <c r="J125" s="525"/>
    </row>
    <row r="126" spans="1:11" s="161" customFormat="1" ht="14.4" x14ac:dyDescent="0.3">
      <c r="A126" s="516"/>
      <c r="B126" s="284" t="s">
        <v>479</v>
      </c>
      <c r="C126" s="420" t="s">
        <v>477</v>
      </c>
      <c r="D126" s="176" t="s">
        <v>55</v>
      </c>
      <c r="E126" s="431" t="s">
        <v>462</v>
      </c>
      <c r="F126" s="438">
        <v>1.8</v>
      </c>
      <c r="G126" s="275"/>
      <c r="H126" s="160"/>
      <c r="I126" s="160"/>
      <c r="J126" s="525"/>
      <c r="K126" s="410"/>
    </row>
    <row r="127" spans="1:11" ht="14.4" x14ac:dyDescent="0.3">
      <c r="A127" s="516"/>
      <c r="B127" s="281" t="s">
        <v>480</v>
      </c>
      <c r="C127" s="422" t="s">
        <v>476</v>
      </c>
      <c r="D127" s="168" t="s">
        <v>55</v>
      </c>
      <c r="E127" s="432" t="s">
        <v>463</v>
      </c>
      <c r="F127" s="439">
        <v>3.1</v>
      </c>
      <c r="G127" s="443"/>
      <c r="H127" s="57"/>
      <c r="I127" s="57"/>
      <c r="J127" s="525"/>
    </row>
    <row r="128" spans="1:11" ht="14.4" x14ac:dyDescent="0.3">
      <c r="A128" s="516"/>
      <c r="B128" s="428" t="s">
        <v>715</v>
      </c>
      <c r="C128" s="424" t="s">
        <v>478</v>
      </c>
      <c r="D128" s="168" t="s">
        <v>55</v>
      </c>
      <c r="E128" s="432" t="s">
        <v>464</v>
      </c>
      <c r="F128" s="439">
        <v>6.4</v>
      </c>
      <c r="G128" s="443"/>
      <c r="H128" s="57"/>
      <c r="I128" s="57"/>
      <c r="J128" s="525"/>
    </row>
    <row r="129" spans="1:11" s="161" customFormat="1" ht="14.4" x14ac:dyDescent="0.3">
      <c r="A129" s="516"/>
      <c r="B129" s="284" t="s">
        <v>483</v>
      </c>
      <c r="C129" s="420" t="s">
        <v>481</v>
      </c>
      <c r="D129" s="176" t="s">
        <v>54</v>
      </c>
      <c r="E129" s="431" t="s">
        <v>464</v>
      </c>
      <c r="F129" s="435">
        <v>2.9</v>
      </c>
      <c r="G129" s="275"/>
      <c r="H129" s="160"/>
      <c r="I129" s="160"/>
      <c r="J129" s="525"/>
      <c r="K129" s="410"/>
    </row>
    <row r="130" spans="1:11" ht="14.4" x14ac:dyDescent="0.3">
      <c r="A130" s="516"/>
      <c r="B130" s="281" t="s">
        <v>482</v>
      </c>
      <c r="C130" s="422" t="s">
        <v>484</v>
      </c>
      <c r="D130" s="168" t="s">
        <v>54</v>
      </c>
      <c r="E130" s="432" t="s">
        <v>465</v>
      </c>
      <c r="F130" s="439">
        <v>7.5</v>
      </c>
      <c r="G130" s="443"/>
      <c r="H130" s="57"/>
      <c r="I130" s="57"/>
      <c r="J130" s="525"/>
    </row>
    <row r="131" spans="1:11" ht="15" thickBot="1" x14ac:dyDescent="0.35">
      <c r="A131" s="517"/>
      <c r="B131" s="429" t="s">
        <v>466</v>
      </c>
      <c r="C131" s="425" t="s">
        <v>485</v>
      </c>
      <c r="D131" s="175" t="s">
        <v>203</v>
      </c>
      <c r="E131" s="433" t="s">
        <v>465</v>
      </c>
      <c r="F131" s="440">
        <v>3.4</v>
      </c>
      <c r="G131" s="444"/>
      <c r="H131" s="21"/>
      <c r="I131" s="21"/>
      <c r="J131" s="526"/>
    </row>
    <row r="132" spans="1:11" s="161" customFormat="1" x14ac:dyDescent="0.3">
      <c r="A132" s="512" t="s">
        <v>224</v>
      </c>
      <c r="B132" s="296" t="s">
        <v>486</v>
      </c>
      <c r="C132" s="190" t="s">
        <v>488</v>
      </c>
      <c r="D132" s="192" t="s">
        <v>60</v>
      </c>
      <c r="E132" s="193" t="s">
        <v>296</v>
      </c>
      <c r="F132" s="247">
        <v>3.7</v>
      </c>
      <c r="G132" s="225"/>
      <c r="H132" s="208"/>
      <c r="I132" s="195"/>
      <c r="J132" s="384"/>
      <c r="K132" s="410"/>
    </row>
    <row r="133" spans="1:11" x14ac:dyDescent="0.3">
      <c r="A133" s="513"/>
      <c r="B133" s="294" t="s">
        <v>716</v>
      </c>
      <c r="C133" s="215" t="s">
        <v>489</v>
      </c>
      <c r="D133" s="166" t="s">
        <v>487</v>
      </c>
      <c r="E133" s="167" t="s">
        <v>296</v>
      </c>
      <c r="F133" s="130">
        <v>6.5</v>
      </c>
      <c r="G133" s="11"/>
      <c r="H133" s="57"/>
      <c r="I133" s="57"/>
      <c r="J133" s="382"/>
    </row>
    <row r="134" spans="1:11" x14ac:dyDescent="0.3">
      <c r="A134" s="513"/>
      <c r="B134" s="297" t="s">
        <v>495</v>
      </c>
      <c r="C134" s="196" t="s">
        <v>490</v>
      </c>
      <c r="D134" s="166" t="s">
        <v>494</v>
      </c>
      <c r="E134" s="167" t="s">
        <v>492</v>
      </c>
      <c r="F134" s="146">
        <v>9.4</v>
      </c>
      <c r="G134" s="11"/>
      <c r="H134" s="57"/>
      <c r="I134" s="57"/>
      <c r="J134" s="382"/>
    </row>
    <row r="135" spans="1:11" s="161" customFormat="1" ht="16.2" thickBot="1" x14ac:dyDescent="0.35">
      <c r="A135" s="514"/>
      <c r="B135" s="298" t="s">
        <v>496</v>
      </c>
      <c r="C135" s="201" t="s">
        <v>491</v>
      </c>
      <c r="D135" s="202" t="s">
        <v>497</v>
      </c>
      <c r="E135" s="203" t="s">
        <v>493</v>
      </c>
      <c r="F135" s="154">
        <v>3</v>
      </c>
      <c r="G135" s="221"/>
      <c r="H135" s="224"/>
      <c r="I135" s="205"/>
      <c r="J135" s="385"/>
      <c r="K135" s="410"/>
    </row>
    <row r="136" spans="1:11" ht="28.8" x14ac:dyDescent="0.3">
      <c r="A136" s="530" t="s">
        <v>225</v>
      </c>
      <c r="B136" s="296" t="s">
        <v>731</v>
      </c>
      <c r="C136" s="211" t="s">
        <v>510</v>
      </c>
      <c r="D136" s="178" t="s">
        <v>505</v>
      </c>
      <c r="E136" s="162" t="s">
        <v>498</v>
      </c>
      <c r="F136" s="138">
        <v>31.1</v>
      </c>
      <c r="G136" s="47"/>
      <c r="H136" s="56"/>
      <c r="I136" s="56"/>
      <c r="J136" s="495" t="s">
        <v>661</v>
      </c>
    </row>
    <row r="137" spans="1:11" ht="28.8" x14ac:dyDescent="0.3">
      <c r="A137" s="516"/>
      <c r="B137" s="294" t="s">
        <v>511</v>
      </c>
      <c r="C137" s="198" t="s">
        <v>509</v>
      </c>
      <c r="D137" s="168" t="s">
        <v>506</v>
      </c>
      <c r="E137" s="164" t="s">
        <v>499</v>
      </c>
      <c r="F137" s="131">
        <v>2.1</v>
      </c>
      <c r="G137" s="27"/>
      <c r="H137" s="57"/>
      <c r="I137" s="57"/>
      <c r="J137" s="496"/>
    </row>
    <row r="138" spans="1:11" ht="14.4" x14ac:dyDescent="0.3">
      <c r="A138" s="516"/>
      <c r="B138" s="294" t="s">
        <v>512</v>
      </c>
      <c r="C138" s="198" t="s">
        <v>509</v>
      </c>
      <c r="D138" s="168" t="s">
        <v>28</v>
      </c>
      <c r="E138" s="164" t="s">
        <v>499</v>
      </c>
      <c r="F138" s="131">
        <v>1.8</v>
      </c>
      <c r="G138" s="27"/>
      <c r="H138" s="57"/>
      <c r="I138" s="57"/>
      <c r="J138" s="496"/>
    </row>
    <row r="139" spans="1:11" ht="14.4" x14ac:dyDescent="0.3">
      <c r="A139" s="516"/>
      <c r="B139" s="294" t="s">
        <v>513</v>
      </c>
      <c r="C139" s="198" t="s">
        <v>514</v>
      </c>
      <c r="D139" s="168" t="s">
        <v>28</v>
      </c>
      <c r="E139" s="164" t="s">
        <v>500</v>
      </c>
      <c r="F139" s="130">
        <v>10.3</v>
      </c>
      <c r="G139" s="11"/>
      <c r="H139" s="57"/>
      <c r="I139" s="57"/>
      <c r="J139" s="496"/>
    </row>
    <row r="140" spans="1:11" ht="28.8" x14ac:dyDescent="0.3">
      <c r="A140" s="516"/>
      <c r="B140" s="322" t="s">
        <v>515</v>
      </c>
      <c r="C140" s="198" t="s">
        <v>516</v>
      </c>
      <c r="D140" s="168" t="s">
        <v>27</v>
      </c>
      <c r="E140" s="164" t="s">
        <v>501</v>
      </c>
      <c r="F140" s="131">
        <v>3.2</v>
      </c>
      <c r="G140" s="11"/>
      <c r="H140" s="57"/>
      <c r="I140" s="57"/>
      <c r="J140" s="496"/>
    </row>
    <row r="141" spans="1:11" ht="14.4" x14ac:dyDescent="0.3">
      <c r="A141" s="516"/>
      <c r="B141" s="309" t="s">
        <v>72</v>
      </c>
      <c r="C141" s="180" t="s">
        <v>517</v>
      </c>
      <c r="D141" s="168" t="s">
        <v>27</v>
      </c>
      <c r="E141" s="164" t="s">
        <v>502</v>
      </c>
      <c r="F141" s="131">
        <v>4.3</v>
      </c>
      <c r="G141" s="11"/>
      <c r="H141" s="57"/>
      <c r="I141" s="57"/>
      <c r="J141" s="496"/>
    </row>
    <row r="142" spans="1:11" ht="14.4" x14ac:dyDescent="0.3">
      <c r="A142" s="516"/>
      <c r="B142" s="323" t="s">
        <v>154</v>
      </c>
      <c r="C142" s="180" t="s">
        <v>517</v>
      </c>
      <c r="D142" s="168" t="s">
        <v>507</v>
      </c>
      <c r="E142" s="164" t="s">
        <v>503</v>
      </c>
      <c r="F142" s="155">
        <v>1.8</v>
      </c>
      <c r="G142" s="11"/>
      <c r="H142" s="59"/>
      <c r="I142" s="57"/>
      <c r="J142" s="496"/>
    </row>
    <row r="143" spans="1:11" s="161" customFormat="1" ht="15" thickBot="1" x14ac:dyDescent="0.35">
      <c r="A143" s="517"/>
      <c r="B143" s="295" t="s">
        <v>182</v>
      </c>
      <c r="C143" s="189" t="s">
        <v>518</v>
      </c>
      <c r="D143" s="219" t="s">
        <v>508</v>
      </c>
      <c r="E143" s="220" t="s">
        <v>504</v>
      </c>
      <c r="F143" s="149">
        <v>9.3000000000000007</v>
      </c>
      <c r="G143" s="221"/>
      <c r="H143" s="205"/>
      <c r="I143" s="205"/>
      <c r="J143" s="497"/>
      <c r="K143" s="410"/>
    </row>
    <row r="144" spans="1:11" ht="14.4" x14ac:dyDescent="0.3">
      <c r="A144" s="512" t="s">
        <v>226</v>
      </c>
      <c r="B144" s="324" t="s">
        <v>86</v>
      </c>
      <c r="C144" s="191" t="s">
        <v>519</v>
      </c>
      <c r="D144" s="182" t="s">
        <v>18</v>
      </c>
      <c r="E144" s="183" t="s">
        <v>523</v>
      </c>
      <c r="F144" s="128">
        <v>1.6</v>
      </c>
      <c r="G144" s="7"/>
      <c r="H144" s="58"/>
      <c r="I144" s="56"/>
      <c r="J144" s="495" t="s">
        <v>660</v>
      </c>
    </row>
    <row r="145" spans="1:11" s="161" customFormat="1" ht="14.4" x14ac:dyDescent="0.3">
      <c r="A145" s="513"/>
      <c r="B145" s="289" t="s">
        <v>73</v>
      </c>
      <c r="C145" s="199" t="s">
        <v>524</v>
      </c>
      <c r="D145" s="186" t="s">
        <v>529</v>
      </c>
      <c r="E145" s="187" t="s">
        <v>523</v>
      </c>
      <c r="F145" s="129">
        <v>4.9000000000000004</v>
      </c>
      <c r="G145" s="248"/>
      <c r="H145" s="160"/>
      <c r="I145" s="160"/>
      <c r="J145" s="496"/>
      <c r="K145" s="410"/>
    </row>
    <row r="146" spans="1:11" ht="14.4" x14ac:dyDescent="0.3">
      <c r="A146" s="513"/>
      <c r="B146" s="309" t="s">
        <v>139</v>
      </c>
      <c r="C146" s="196" t="s">
        <v>520</v>
      </c>
      <c r="D146" s="166" t="s">
        <v>17</v>
      </c>
      <c r="E146" s="167" t="s">
        <v>525</v>
      </c>
      <c r="F146" s="130">
        <v>4.5999999999999996</v>
      </c>
      <c r="G146" s="5"/>
      <c r="H146" s="57"/>
      <c r="I146" s="57"/>
      <c r="J146" s="496"/>
    </row>
    <row r="147" spans="1:11" ht="14.4" x14ac:dyDescent="0.3">
      <c r="A147" s="513"/>
      <c r="B147" s="309" t="s">
        <v>74</v>
      </c>
      <c r="C147" s="196" t="s">
        <v>521</v>
      </c>
      <c r="D147" s="166" t="s">
        <v>671</v>
      </c>
      <c r="E147" s="167" t="s">
        <v>526</v>
      </c>
      <c r="F147" s="130">
        <v>7</v>
      </c>
      <c r="G147" s="5"/>
      <c r="H147" s="57"/>
      <c r="I147" s="57"/>
      <c r="J147" s="496"/>
    </row>
    <row r="148" spans="1:11" ht="15" thickBot="1" x14ac:dyDescent="0.35">
      <c r="A148" s="514"/>
      <c r="B148" s="325" t="s">
        <v>75</v>
      </c>
      <c r="C148" s="200" t="s">
        <v>522</v>
      </c>
      <c r="D148" s="184" t="s">
        <v>528</v>
      </c>
      <c r="E148" s="185" t="s">
        <v>527</v>
      </c>
      <c r="F148" s="152">
        <v>7.1</v>
      </c>
      <c r="G148" s="6"/>
      <c r="H148" s="59"/>
      <c r="I148" s="21"/>
      <c r="J148" s="497"/>
    </row>
    <row r="149" spans="1:11" ht="14.4" x14ac:dyDescent="0.3">
      <c r="A149" s="530" t="s">
        <v>698</v>
      </c>
      <c r="B149" s="324" t="s">
        <v>87</v>
      </c>
      <c r="C149" s="218" t="s">
        <v>530</v>
      </c>
      <c r="D149" s="178" t="s">
        <v>16</v>
      </c>
      <c r="E149" s="162" t="s">
        <v>303</v>
      </c>
      <c r="F149" s="128">
        <v>3.1</v>
      </c>
      <c r="G149" s="9"/>
      <c r="H149" s="56"/>
      <c r="I149" s="56"/>
      <c r="J149" s="495" t="s">
        <v>657</v>
      </c>
    </row>
    <row r="150" spans="1:11" ht="14.4" x14ac:dyDescent="0.3">
      <c r="A150" s="516"/>
      <c r="B150" s="297" t="s">
        <v>531</v>
      </c>
      <c r="C150" s="180" t="s">
        <v>532</v>
      </c>
      <c r="D150" s="168" t="s">
        <v>16</v>
      </c>
      <c r="E150" s="164" t="s">
        <v>303</v>
      </c>
      <c r="F150" s="130">
        <v>5.6</v>
      </c>
      <c r="G150" s="10"/>
      <c r="H150" s="57"/>
      <c r="I150" s="57"/>
      <c r="J150" s="496"/>
    </row>
    <row r="151" spans="1:11" ht="14.4" x14ac:dyDescent="0.3">
      <c r="A151" s="516"/>
      <c r="B151" s="309" t="s">
        <v>536</v>
      </c>
      <c r="C151" s="180" t="s">
        <v>535</v>
      </c>
      <c r="D151" s="168" t="s">
        <v>534</v>
      </c>
      <c r="E151" s="164" t="s">
        <v>533</v>
      </c>
      <c r="F151" s="130">
        <v>5.6</v>
      </c>
      <c r="G151" s="10"/>
      <c r="H151" s="57"/>
      <c r="I151" s="57"/>
      <c r="J151" s="496"/>
    </row>
    <row r="152" spans="1:11" s="161" customFormat="1" ht="14.4" x14ac:dyDescent="0.3">
      <c r="A152" s="516"/>
      <c r="B152" s="289" t="s">
        <v>726</v>
      </c>
      <c r="C152" s="181" t="s">
        <v>539</v>
      </c>
      <c r="D152" s="176" t="s">
        <v>15</v>
      </c>
      <c r="E152" s="163" t="s">
        <v>537</v>
      </c>
      <c r="F152" s="129">
        <v>1</v>
      </c>
      <c r="G152" s="250"/>
      <c r="H152" s="160"/>
      <c r="I152" s="160"/>
      <c r="J152" s="496"/>
      <c r="K152" s="410"/>
    </row>
    <row r="153" spans="1:11" ht="28.8" x14ac:dyDescent="0.3">
      <c r="A153" s="516"/>
      <c r="B153" s="309" t="s">
        <v>728</v>
      </c>
      <c r="C153" s="180" t="s">
        <v>538</v>
      </c>
      <c r="D153" s="168" t="s">
        <v>14</v>
      </c>
      <c r="E153" s="164" t="s">
        <v>537</v>
      </c>
      <c r="F153" s="130">
        <v>4</v>
      </c>
      <c r="G153" s="10"/>
      <c r="H153" s="57"/>
      <c r="I153" s="57"/>
      <c r="J153" s="496"/>
    </row>
    <row r="154" spans="1:11" ht="28.8" x14ac:dyDescent="0.3">
      <c r="A154" s="516"/>
      <c r="B154" s="310" t="s">
        <v>729</v>
      </c>
      <c r="C154" s="180" t="s">
        <v>540</v>
      </c>
      <c r="D154" s="168" t="s">
        <v>541</v>
      </c>
      <c r="E154" s="164" t="s">
        <v>542</v>
      </c>
      <c r="F154" s="130">
        <v>7.7</v>
      </c>
      <c r="G154" s="10"/>
      <c r="H154" s="57"/>
      <c r="I154" s="57"/>
      <c r="J154" s="496"/>
    </row>
    <row r="155" spans="1:11" ht="14.4" x14ac:dyDescent="0.3">
      <c r="A155" s="516"/>
      <c r="B155" s="326" t="s">
        <v>543</v>
      </c>
      <c r="C155" s="249" t="s">
        <v>540</v>
      </c>
      <c r="D155" s="168" t="s">
        <v>13</v>
      </c>
      <c r="E155" s="164" t="s">
        <v>544</v>
      </c>
      <c r="F155" s="130">
        <v>3.2</v>
      </c>
      <c r="G155" s="10"/>
      <c r="H155" s="57"/>
      <c r="I155" s="57"/>
      <c r="J155" s="496"/>
    </row>
    <row r="156" spans="1:11" ht="28.8" x14ac:dyDescent="0.3">
      <c r="A156" s="516"/>
      <c r="B156" s="327" t="s">
        <v>545</v>
      </c>
      <c r="C156" s="249" t="s">
        <v>546</v>
      </c>
      <c r="D156" s="168" t="s">
        <v>13</v>
      </c>
      <c r="E156" s="164" t="s">
        <v>547</v>
      </c>
      <c r="F156" s="130">
        <v>6.8</v>
      </c>
      <c r="G156" s="10"/>
      <c r="H156" s="57"/>
      <c r="I156" s="57"/>
      <c r="J156" s="496"/>
    </row>
    <row r="157" spans="1:11" ht="28.8" x14ac:dyDescent="0.3">
      <c r="A157" s="516"/>
      <c r="B157" s="310" t="s">
        <v>548</v>
      </c>
      <c r="C157" s="180" t="s">
        <v>549</v>
      </c>
      <c r="D157" s="168" t="s">
        <v>11</v>
      </c>
      <c r="E157" s="164" t="s">
        <v>550</v>
      </c>
      <c r="F157" s="130">
        <v>5.2</v>
      </c>
      <c r="G157" s="10"/>
      <c r="H157" s="57"/>
      <c r="I157" s="57"/>
      <c r="J157" s="496"/>
    </row>
    <row r="158" spans="1:11" ht="15" thickBot="1" x14ac:dyDescent="0.35">
      <c r="A158" s="517"/>
      <c r="B158" s="328" t="s">
        <v>552</v>
      </c>
      <c r="C158" s="212" t="s">
        <v>549</v>
      </c>
      <c r="D158" s="175" t="s">
        <v>12</v>
      </c>
      <c r="E158" s="165" t="s">
        <v>551</v>
      </c>
      <c r="F158" s="152">
        <v>3.1</v>
      </c>
      <c r="G158" s="12"/>
      <c r="H158" s="21"/>
      <c r="I158" s="21"/>
      <c r="J158" s="497"/>
    </row>
    <row r="159" spans="1:11" ht="14.4" x14ac:dyDescent="0.3">
      <c r="A159" s="512" t="s">
        <v>669</v>
      </c>
      <c r="B159" s="447" t="s">
        <v>683</v>
      </c>
      <c r="C159" s="191" t="s">
        <v>555</v>
      </c>
      <c r="D159" s="251" t="s">
        <v>554</v>
      </c>
      <c r="E159" s="252" t="s">
        <v>553</v>
      </c>
      <c r="F159" s="128">
        <v>4.9000000000000004</v>
      </c>
      <c r="G159" s="14"/>
      <c r="H159" s="56"/>
      <c r="I159" s="56"/>
      <c r="J159" s="495" t="s">
        <v>658</v>
      </c>
    </row>
    <row r="160" spans="1:11" s="161" customFormat="1" ht="14.4" x14ac:dyDescent="0.3">
      <c r="A160" s="513"/>
      <c r="B160" s="291" t="s">
        <v>88</v>
      </c>
      <c r="C160" s="199" t="s">
        <v>556</v>
      </c>
      <c r="D160" s="186" t="s">
        <v>10</v>
      </c>
      <c r="E160" s="187" t="s">
        <v>553</v>
      </c>
      <c r="F160" s="129">
        <v>1.2</v>
      </c>
      <c r="G160" s="188"/>
      <c r="H160" s="160"/>
      <c r="I160" s="160"/>
      <c r="J160" s="496"/>
      <c r="K160" s="410"/>
    </row>
    <row r="161" spans="1:11" ht="14.4" x14ac:dyDescent="0.3">
      <c r="A161" s="513"/>
      <c r="B161" s="327" t="s">
        <v>682</v>
      </c>
      <c r="C161" s="246" t="s">
        <v>558</v>
      </c>
      <c r="D161" s="166" t="s">
        <v>10</v>
      </c>
      <c r="E161" s="167" t="s">
        <v>557</v>
      </c>
      <c r="F161" s="141">
        <v>6.8</v>
      </c>
      <c r="G161" s="11"/>
      <c r="H161" s="57"/>
      <c r="I161" s="57"/>
      <c r="J161" s="496"/>
    </row>
    <row r="162" spans="1:11" ht="14.4" x14ac:dyDescent="0.3">
      <c r="A162" s="513"/>
      <c r="B162" s="290" t="s">
        <v>568</v>
      </c>
      <c r="C162" s="196" t="s">
        <v>559</v>
      </c>
      <c r="D162" s="166" t="s">
        <v>560</v>
      </c>
      <c r="E162" s="167" t="s">
        <v>561</v>
      </c>
      <c r="F162" s="130">
        <v>3.3</v>
      </c>
      <c r="G162" s="11"/>
      <c r="H162" s="57"/>
      <c r="I162" s="57"/>
      <c r="J162" s="496"/>
    </row>
    <row r="163" spans="1:11" ht="14.4" x14ac:dyDescent="0.3">
      <c r="A163" s="513"/>
      <c r="B163" s="327" t="s">
        <v>681</v>
      </c>
      <c r="C163" s="246" t="s">
        <v>559</v>
      </c>
      <c r="D163" s="166" t="s">
        <v>9</v>
      </c>
      <c r="E163" s="167" t="s">
        <v>562</v>
      </c>
      <c r="F163" s="141">
        <v>2.1</v>
      </c>
      <c r="G163" s="11"/>
      <c r="H163" s="57"/>
      <c r="I163" s="57"/>
      <c r="J163" s="496"/>
    </row>
    <row r="164" spans="1:11" ht="14.4" x14ac:dyDescent="0.3">
      <c r="A164" s="513"/>
      <c r="B164" s="327" t="s">
        <v>680</v>
      </c>
      <c r="C164" s="196" t="s">
        <v>559</v>
      </c>
      <c r="D164" s="166" t="s">
        <v>9</v>
      </c>
      <c r="E164" s="167" t="s">
        <v>563</v>
      </c>
      <c r="F164" s="141">
        <v>2.4</v>
      </c>
      <c r="G164" s="11"/>
      <c r="H164" s="57"/>
      <c r="I164" s="57"/>
      <c r="J164" s="496"/>
    </row>
    <row r="165" spans="1:11" s="161" customFormat="1" ht="14.4" x14ac:dyDescent="0.3">
      <c r="A165" s="513"/>
      <c r="B165" s="291" t="s">
        <v>76</v>
      </c>
      <c r="C165" s="199" t="s">
        <v>569</v>
      </c>
      <c r="D165" s="262" t="s">
        <v>9</v>
      </c>
      <c r="E165" s="263" t="s">
        <v>563</v>
      </c>
      <c r="F165" s="129">
        <v>5.4</v>
      </c>
      <c r="G165" s="188"/>
      <c r="H165" s="160"/>
      <c r="I165" s="160"/>
      <c r="J165" s="496"/>
      <c r="K165" s="410"/>
    </row>
    <row r="166" spans="1:11" ht="14.4" x14ac:dyDescent="0.3">
      <c r="A166" s="513"/>
      <c r="B166" s="290" t="s">
        <v>679</v>
      </c>
      <c r="C166" s="196" t="s">
        <v>570</v>
      </c>
      <c r="D166" s="169" t="s">
        <v>574</v>
      </c>
      <c r="E166" s="170" t="s">
        <v>564</v>
      </c>
      <c r="F166" s="130">
        <v>6.7</v>
      </c>
      <c r="G166" s="17"/>
      <c r="H166" s="57"/>
      <c r="I166" s="57"/>
      <c r="J166" s="496"/>
    </row>
    <row r="167" spans="1:11" ht="14.4" x14ac:dyDescent="0.3">
      <c r="A167" s="513"/>
      <c r="B167" s="290" t="s">
        <v>573</v>
      </c>
      <c r="C167" s="196" t="s">
        <v>570</v>
      </c>
      <c r="D167" s="166" t="s">
        <v>8</v>
      </c>
      <c r="E167" s="167" t="s">
        <v>567</v>
      </c>
      <c r="F167" s="130">
        <v>1.1000000000000001</v>
      </c>
      <c r="G167" s="17"/>
      <c r="H167" s="57"/>
      <c r="I167" s="57"/>
      <c r="J167" s="496"/>
    </row>
    <row r="168" spans="1:11" s="161" customFormat="1" ht="14.4" x14ac:dyDescent="0.3">
      <c r="A168" s="513"/>
      <c r="B168" s="291" t="s">
        <v>77</v>
      </c>
      <c r="C168" s="199" t="s">
        <v>572</v>
      </c>
      <c r="D168" s="186" t="s">
        <v>8</v>
      </c>
      <c r="E168" s="187" t="s">
        <v>567</v>
      </c>
      <c r="F168" s="129">
        <v>2.2000000000000002</v>
      </c>
      <c r="G168" s="159"/>
      <c r="H168" s="160"/>
      <c r="I168" s="160"/>
      <c r="J168" s="496"/>
      <c r="K168" s="410"/>
    </row>
    <row r="169" spans="1:11" ht="14.4" x14ac:dyDescent="0.3">
      <c r="A169" s="513"/>
      <c r="B169" s="329" t="s">
        <v>89</v>
      </c>
      <c r="C169" s="246" t="s">
        <v>571</v>
      </c>
      <c r="D169" s="166" t="s">
        <v>8</v>
      </c>
      <c r="E169" s="167" t="s">
        <v>566</v>
      </c>
      <c r="F169" s="130">
        <v>2.1</v>
      </c>
      <c r="G169" s="17"/>
      <c r="H169" s="57"/>
      <c r="I169" s="57"/>
      <c r="J169" s="496"/>
    </row>
    <row r="170" spans="1:11" ht="29.4" thickBot="1" x14ac:dyDescent="0.35">
      <c r="A170" s="513"/>
      <c r="B170" s="330" t="s">
        <v>575</v>
      </c>
      <c r="C170" s="200" t="s">
        <v>571</v>
      </c>
      <c r="D170" s="253" t="s">
        <v>718</v>
      </c>
      <c r="E170" s="254" t="s">
        <v>565</v>
      </c>
      <c r="F170" s="152">
        <v>6.9</v>
      </c>
      <c r="G170" s="19"/>
      <c r="H170" s="21"/>
      <c r="I170" s="21"/>
      <c r="J170" s="497"/>
    </row>
    <row r="171" spans="1:11" ht="28.8" x14ac:dyDescent="0.3">
      <c r="A171" s="530" t="s">
        <v>699</v>
      </c>
      <c r="B171" s="331" t="s">
        <v>576</v>
      </c>
      <c r="C171" s="218" t="s">
        <v>577</v>
      </c>
      <c r="D171" s="178" t="s">
        <v>6</v>
      </c>
      <c r="E171" s="162" t="s">
        <v>581</v>
      </c>
      <c r="F171" s="150">
        <v>4.3</v>
      </c>
      <c r="G171" s="14"/>
      <c r="H171" s="58"/>
      <c r="I171" s="56"/>
      <c r="J171" s="495" t="s">
        <v>659</v>
      </c>
    </row>
    <row r="172" spans="1:11" ht="28.8" x14ac:dyDescent="0.3">
      <c r="A172" s="516"/>
      <c r="B172" s="290" t="s">
        <v>183</v>
      </c>
      <c r="C172" s="180" t="s">
        <v>578</v>
      </c>
      <c r="D172" s="171" t="s">
        <v>583</v>
      </c>
      <c r="E172" s="172" t="s">
        <v>582</v>
      </c>
      <c r="F172" s="131">
        <v>13.9</v>
      </c>
      <c r="G172" s="15"/>
      <c r="H172" s="57"/>
      <c r="I172" s="57"/>
      <c r="J172" s="496"/>
    </row>
    <row r="173" spans="1:11" ht="15" thickBot="1" x14ac:dyDescent="0.35">
      <c r="A173" s="516"/>
      <c r="B173" s="290" t="s">
        <v>717</v>
      </c>
      <c r="C173" s="180" t="s">
        <v>579</v>
      </c>
      <c r="D173" s="168" t="s">
        <v>7</v>
      </c>
      <c r="E173" s="164" t="s">
        <v>584</v>
      </c>
      <c r="F173" s="131">
        <v>8.5</v>
      </c>
      <c r="G173" s="15"/>
      <c r="H173" s="57"/>
      <c r="I173" s="57"/>
      <c r="J173" s="497"/>
    </row>
    <row r="174" spans="1:11" s="161" customFormat="1" x14ac:dyDescent="0.3">
      <c r="A174" s="516"/>
      <c r="B174" s="291" t="s">
        <v>184</v>
      </c>
      <c r="C174" s="181" t="s">
        <v>586</v>
      </c>
      <c r="D174" s="176" t="s">
        <v>5</v>
      </c>
      <c r="E174" s="163" t="s">
        <v>585</v>
      </c>
      <c r="F174" s="134">
        <v>4.4000000000000004</v>
      </c>
      <c r="G174" s="188"/>
      <c r="H174" s="160"/>
      <c r="I174" s="160"/>
      <c r="J174" s="381"/>
      <c r="K174" s="410"/>
    </row>
    <row r="175" spans="1:11" ht="28.8" x14ac:dyDescent="0.3">
      <c r="A175" s="516"/>
      <c r="B175" s="290" t="s">
        <v>678</v>
      </c>
      <c r="C175" s="180" t="s">
        <v>580</v>
      </c>
      <c r="D175" s="171" t="s">
        <v>5</v>
      </c>
      <c r="E175" s="172" t="s">
        <v>585</v>
      </c>
      <c r="F175" s="141">
        <v>3.6</v>
      </c>
      <c r="G175" s="11"/>
      <c r="H175" s="57"/>
      <c r="I175" s="57"/>
      <c r="J175" s="382"/>
    </row>
    <row r="176" spans="1:11" s="161" customFormat="1" ht="29.4" thickBot="1" x14ac:dyDescent="0.35">
      <c r="A176" s="517"/>
      <c r="B176" s="448" t="s">
        <v>588</v>
      </c>
      <c r="C176" s="189" t="s">
        <v>587</v>
      </c>
      <c r="D176" s="260" t="s">
        <v>719</v>
      </c>
      <c r="E176" s="261" t="s">
        <v>585</v>
      </c>
      <c r="F176" s="149">
        <v>3.9</v>
      </c>
      <c r="G176" s="222"/>
      <c r="H176" s="205"/>
      <c r="I176" s="205"/>
      <c r="J176" s="385"/>
      <c r="K176" s="410"/>
    </row>
    <row r="177" spans="1:11" s="161" customFormat="1" x14ac:dyDescent="0.3">
      <c r="A177" s="512" t="s">
        <v>700</v>
      </c>
      <c r="B177" s="332" t="s">
        <v>589</v>
      </c>
      <c r="C177" s="190" t="s">
        <v>649</v>
      </c>
      <c r="D177" s="264" t="s">
        <v>213</v>
      </c>
      <c r="E177" s="265" t="s">
        <v>590</v>
      </c>
      <c r="F177" s="144">
        <v>1.4</v>
      </c>
      <c r="G177" s="225"/>
      <c r="H177" s="195"/>
      <c r="I177" s="195"/>
      <c r="J177" s="384"/>
      <c r="K177" s="410"/>
    </row>
    <row r="178" spans="1:11" x14ac:dyDescent="0.3">
      <c r="A178" s="513"/>
      <c r="B178" s="127" t="s">
        <v>720</v>
      </c>
      <c r="C178" s="216" t="s">
        <v>599</v>
      </c>
      <c r="D178" s="169" t="s">
        <v>213</v>
      </c>
      <c r="E178" s="170" t="s">
        <v>590</v>
      </c>
      <c r="F178" s="140">
        <v>2.2999999999999998</v>
      </c>
      <c r="G178" s="107"/>
      <c r="H178" s="58"/>
      <c r="I178" s="57"/>
      <c r="J178" s="382"/>
    </row>
    <row r="179" spans="1:11" s="161" customFormat="1" x14ac:dyDescent="0.3">
      <c r="A179" s="513"/>
      <c r="B179" s="108" t="s">
        <v>600</v>
      </c>
      <c r="C179" s="256" t="s">
        <v>601</v>
      </c>
      <c r="D179" s="262" t="s">
        <v>598</v>
      </c>
      <c r="E179" s="263" t="s">
        <v>329</v>
      </c>
      <c r="F179" s="140">
        <v>27.2</v>
      </c>
      <c r="G179" s="266"/>
      <c r="H179" s="208"/>
      <c r="I179" s="160"/>
      <c r="J179" s="381"/>
      <c r="K179" s="410"/>
    </row>
    <row r="180" spans="1:11" x14ac:dyDescent="0.3">
      <c r="A180" s="513"/>
      <c r="B180" s="290" t="s">
        <v>677</v>
      </c>
      <c r="C180" s="196" t="s">
        <v>602</v>
      </c>
      <c r="D180" s="166" t="s">
        <v>185</v>
      </c>
      <c r="E180" s="167" t="s">
        <v>591</v>
      </c>
      <c r="F180" s="141">
        <v>7.5</v>
      </c>
      <c r="G180" s="15"/>
      <c r="H180" s="57"/>
      <c r="I180" s="57"/>
      <c r="J180" s="382"/>
    </row>
    <row r="181" spans="1:11" x14ac:dyDescent="0.3">
      <c r="A181" s="513"/>
      <c r="B181" s="307" t="s">
        <v>603</v>
      </c>
      <c r="C181" s="215" t="s">
        <v>605</v>
      </c>
      <c r="D181" s="166" t="s">
        <v>604</v>
      </c>
      <c r="E181" s="167" t="s">
        <v>592</v>
      </c>
      <c r="F181" s="130">
        <v>2.7</v>
      </c>
      <c r="G181" s="11"/>
      <c r="H181" s="57"/>
      <c r="I181" s="57"/>
      <c r="J181" s="382"/>
    </row>
    <row r="182" spans="1:11" x14ac:dyDescent="0.3">
      <c r="A182" s="513"/>
      <c r="B182" s="290" t="s">
        <v>606</v>
      </c>
      <c r="C182" s="196" t="s">
        <v>605</v>
      </c>
      <c r="D182" s="166" t="s">
        <v>4</v>
      </c>
      <c r="E182" s="167" t="s">
        <v>593</v>
      </c>
      <c r="F182" s="130">
        <v>3</v>
      </c>
      <c r="G182" s="17"/>
      <c r="H182" s="57"/>
      <c r="I182" s="57"/>
      <c r="J182" s="382"/>
    </row>
    <row r="183" spans="1:11" x14ac:dyDescent="0.3">
      <c r="A183" s="513"/>
      <c r="B183" s="290" t="s">
        <v>187</v>
      </c>
      <c r="C183" s="196" t="s">
        <v>607</v>
      </c>
      <c r="D183" s="166" t="s">
        <v>4</v>
      </c>
      <c r="E183" s="167" t="s">
        <v>332</v>
      </c>
      <c r="F183" s="130">
        <v>10</v>
      </c>
      <c r="G183" s="11"/>
      <c r="H183" s="57"/>
      <c r="I183" s="57"/>
      <c r="J183" s="382"/>
    </row>
    <row r="184" spans="1:11" s="161" customFormat="1" x14ac:dyDescent="0.3">
      <c r="A184" s="513"/>
      <c r="B184" s="333" t="s">
        <v>186</v>
      </c>
      <c r="C184" s="257" t="s">
        <v>609</v>
      </c>
      <c r="D184" s="186" t="s">
        <v>608</v>
      </c>
      <c r="E184" s="187" t="s">
        <v>594</v>
      </c>
      <c r="F184" s="129">
        <v>5.3</v>
      </c>
      <c r="G184" s="159"/>
      <c r="H184" s="160"/>
      <c r="I184" s="160"/>
      <c r="J184" s="381"/>
      <c r="K184" s="410"/>
    </row>
    <row r="185" spans="1:11" x14ac:dyDescent="0.3">
      <c r="A185" s="513"/>
      <c r="B185" s="334" t="s">
        <v>188</v>
      </c>
      <c r="C185" s="258" t="s">
        <v>610</v>
      </c>
      <c r="D185" s="166" t="s">
        <v>3</v>
      </c>
      <c r="E185" s="167" t="s">
        <v>595</v>
      </c>
      <c r="F185" s="130">
        <v>2.9</v>
      </c>
      <c r="G185" s="17"/>
      <c r="H185" s="376"/>
      <c r="I185" s="57"/>
      <c r="J185" s="382"/>
    </row>
    <row r="186" spans="1:11" s="161" customFormat="1" x14ac:dyDescent="0.3">
      <c r="A186" s="513"/>
      <c r="B186" s="333" t="s">
        <v>155</v>
      </c>
      <c r="C186" s="257" t="s">
        <v>611</v>
      </c>
      <c r="D186" s="186" t="s">
        <v>3</v>
      </c>
      <c r="E186" s="187" t="s">
        <v>596</v>
      </c>
      <c r="F186" s="129">
        <v>0.7</v>
      </c>
      <c r="G186" s="159"/>
      <c r="H186" s="160"/>
      <c r="I186" s="160"/>
      <c r="J186" s="381"/>
      <c r="K186" s="410"/>
    </row>
    <row r="187" spans="1:11" s="24" customFormat="1" x14ac:dyDescent="0.3">
      <c r="A187" s="513"/>
      <c r="B187" s="335" t="s">
        <v>147</v>
      </c>
      <c r="C187" s="259" t="s">
        <v>610</v>
      </c>
      <c r="D187" s="173" t="s">
        <v>3</v>
      </c>
      <c r="E187" s="174" t="s">
        <v>596</v>
      </c>
      <c r="F187" s="156">
        <v>1.4</v>
      </c>
      <c r="G187" s="17"/>
      <c r="H187" s="52"/>
      <c r="I187" s="52"/>
      <c r="J187" s="395"/>
      <c r="K187" s="412"/>
    </row>
    <row r="188" spans="1:11" s="161" customFormat="1" x14ac:dyDescent="0.3">
      <c r="A188" s="513"/>
      <c r="B188" s="291" t="s">
        <v>148</v>
      </c>
      <c r="C188" s="199" t="s">
        <v>614</v>
      </c>
      <c r="D188" s="186" t="s">
        <v>613</v>
      </c>
      <c r="E188" s="187" t="s">
        <v>596</v>
      </c>
      <c r="F188" s="129">
        <v>5.8</v>
      </c>
      <c r="G188" s="159"/>
      <c r="H188" s="160"/>
      <c r="I188" s="160"/>
      <c r="J188" s="381"/>
      <c r="K188" s="410"/>
    </row>
    <row r="189" spans="1:11" ht="29.4" thickBot="1" x14ac:dyDescent="0.35">
      <c r="A189" s="514"/>
      <c r="B189" s="336" t="s">
        <v>727</v>
      </c>
      <c r="C189" s="217" t="s">
        <v>612</v>
      </c>
      <c r="D189" s="184" t="s">
        <v>1</v>
      </c>
      <c r="E189" s="185" t="s">
        <v>597</v>
      </c>
      <c r="F189" s="152">
        <v>2.6</v>
      </c>
      <c r="G189" s="19"/>
      <c r="H189" s="21"/>
      <c r="I189" s="21"/>
      <c r="J189" s="383"/>
    </row>
    <row r="190" spans="1:11" s="161" customFormat="1" x14ac:dyDescent="0.3">
      <c r="A190" s="530" t="s">
        <v>667</v>
      </c>
      <c r="B190" s="291" t="s">
        <v>676</v>
      </c>
      <c r="C190" s="255" t="s">
        <v>628</v>
      </c>
      <c r="D190" s="206" t="s">
        <v>615</v>
      </c>
      <c r="E190" s="207" t="s">
        <v>616</v>
      </c>
      <c r="F190" s="142">
        <v>20.3</v>
      </c>
      <c r="G190" s="194"/>
      <c r="H190" s="208"/>
      <c r="I190" s="208"/>
      <c r="J190" s="384"/>
      <c r="K190" s="410"/>
    </row>
    <row r="191" spans="1:11" x14ac:dyDescent="0.3">
      <c r="A191" s="516"/>
      <c r="B191" s="337" t="s">
        <v>675</v>
      </c>
      <c r="C191" s="255" t="s">
        <v>624</v>
      </c>
      <c r="D191" s="168" t="s">
        <v>623</v>
      </c>
      <c r="E191" s="164" t="s">
        <v>617</v>
      </c>
      <c r="F191" s="130">
        <v>12.5</v>
      </c>
      <c r="G191" s="17"/>
      <c r="H191" s="57"/>
      <c r="I191" s="57"/>
      <c r="J191" s="382"/>
    </row>
    <row r="192" spans="1:11" s="161" customFormat="1" x14ac:dyDescent="0.3">
      <c r="A192" s="516"/>
      <c r="B192" s="291" t="s">
        <v>672</v>
      </c>
      <c r="C192" s="181" t="s">
        <v>627</v>
      </c>
      <c r="D192" s="176" t="s">
        <v>622</v>
      </c>
      <c r="E192" s="163" t="s">
        <v>343</v>
      </c>
      <c r="F192" s="129">
        <v>13.7</v>
      </c>
      <c r="G192" s="159"/>
      <c r="H192" s="160"/>
      <c r="I192" s="160"/>
      <c r="J192" s="381"/>
      <c r="K192" s="410"/>
    </row>
    <row r="193" spans="1:11" x14ac:dyDescent="0.3">
      <c r="A193" s="516"/>
      <c r="B193" s="338" t="s">
        <v>673</v>
      </c>
      <c r="C193" s="180" t="s">
        <v>625</v>
      </c>
      <c r="D193" s="168" t="s">
        <v>621</v>
      </c>
      <c r="E193" s="164" t="s">
        <v>618</v>
      </c>
      <c r="F193" s="130">
        <v>9.8000000000000007</v>
      </c>
      <c r="G193" s="17"/>
      <c r="H193" s="57"/>
      <c r="I193" s="57"/>
      <c r="J193" s="382"/>
    </row>
    <row r="194" spans="1:11" ht="16.2" thickBot="1" x14ac:dyDescent="0.35">
      <c r="A194" s="517"/>
      <c r="B194" s="493" t="s">
        <v>721</v>
      </c>
      <c r="C194" s="179" t="s">
        <v>626</v>
      </c>
      <c r="D194" s="175" t="s">
        <v>620</v>
      </c>
      <c r="E194" s="165" t="s">
        <v>619</v>
      </c>
      <c r="F194" s="152">
        <v>13.7</v>
      </c>
      <c r="G194" s="18"/>
      <c r="H194" s="21"/>
      <c r="I194" s="21"/>
      <c r="J194" s="383"/>
    </row>
    <row r="195" spans="1:11" s="63" customFormat="1" ht="18.600000000000001" thickBot="1" x14ac:dyDescent="0.4">
      <c r="A195" s="451"/>
      <c r="B195" s="453" t="s">
        <v>2</v>
      </c>
      <c r="C195" s="451"/>
      <c r="D195" s="451"/>
      <c r="E195" s="452"/>
      <c r="F195" s="449">
        <v>1144.5</v>
      </c>
      <c r="G195" s="450">
        <f>SUM(G6:G194)</f>
        <v>0</v>
      </c>
      <c r="H195" s="60"/>
      <c r="I195" s="60"/>
      <c r="J195" s="379"/>
      <c r="K195" s="413"/>
    </row>
    <row r="196" spans="1:11" s="492" customFormat="1" ht="18" x14ac:dyDescent="0.35">
      <c r="A196" s="486"/>
      <c r="B196" s="487"/>
      <c r="C196" s="486"/>
      <c r="D196" s="486"/>
      <c r="E196" s="486"/>
      <c r="F196" s="488"/>
      <c r="G196" s="48"/>
      <c r="H196" s="489"/>
      <c r="I196" s="489"/>
      <c r="J196" s="490"/>
      <c r="K196" s="491"/>
    </row>
    <row r="197" spans="1:11" ht="16.2" thickBot="1" x14ac:dyDescent="0.35">
      <c r="G197" s="48"/>
    </row>
    <row r="198" spans="1:11" ht="21" x14ac:dyDescent="0.3">
      <c r="A198" s="553" t="s">
        <v>142</v>
      </c>
      <c r="B198" s="554"/>
      <c r="C198" s="554"/>
      <c r="D198" s="554"/>
      <c r="E198" s="554"/>
      <c r="F198" s="554"/>
      <c r="G198" s="554"/>
      <c r="H198" s="554"/>
      <c r="I198" s="469"/>
    </row>
    <row r="199" spans="1:11" s="455" customFormat="1" ht="18.600000000000001" thickBot="1" x14ac:dyDescent="0.35">
      <c r="A199" s="462"/>
      <c r="B199" s="467" t="s">
        <v>126</v>
      </c>
      <c r="C199" s="463"/>
      <c r="D199" s="464"/>
      <c r="E199" s="463"/>
      <c r="F199" s="465"/>
      <c r="G199" s="466"/>
      <c r="H199" s="466"/>
      <c r="I199" s="470"/>
      <c r="J199" s="454"/>
      <c r="K199" s="407"/>
    </row>
    <row r="200" spans="1:11" s="64" customFormat="1" ht="60.6" thickBot="1" x14ac:dyDescent="0.4">
      <c r="A200" s="548" t="s">
        <v>59</v>
      </c>
      <c r="B200" s="549"/>
      <c r="C200" s="457" t="s">
        <v>227</v>
      </c>
      <c r="D200" s="458" t="s">
        <v>192</v>
      </c>
      <c r="E200" s="459" t="s">
        <v>229</v>
      </c>
      <c r="F200" s="460" t="s">
        <v>674</v>
      </c>
      <c r="G200" s="456" t="s">
        <v>61</v>
      </c>
      <c r="H200" s="461" t="s">
        <v>62</v>
      </c>
      <c r="I200" s="468" t="s">
        <v>123</v>
      </c>
      <c r="J200" s="377"/>
      <c r="K200" s="414"/>
    </row>
    <row r="201" spans="1:11" s="161" customFormat="1" ht="29.4" thickBot="1" x14ac:dyDescent="0.35">
      <c r="A201" s="551" t="s">
        <v>646</v>
      </c>
      <c r="B201" s="339" t="s">
        <v>643</v>
      </c>
      <c r="C201" s="353" t="s">
        <v>417</v>
      </c>
      <c r="D201" s="354" t="s">
        <v>189</v>
      </c>
      <c r="E201" s="193" t="s">
        <v>631</v>
      </c>
      <c r="F201" s="153"/>
      <c r="G201" s="272"/>
      <c r="H201" s="195"/>
      <c r="I201" s="239"/>
      <c r="J201" s="378"/>
      <c r="K201" s="410"/>
    </row>
    <row r="202" spans="1:11" s="161" customFormat="1" ht="16.2" thickBot="1" x14ac:dyDescent="0.35">
      <c r="A202" s="552"/>
      <c r="B202" s="340" t="s">
        <v>193</v>
      </c>
      <c r="C202" s="355" t="s">
        <v>417</v>
      </c>
      <c r="D202" s="356" t="s">
        <v>632</v>
      </c>
      <c r="E202" s="357" t="s">
        <v>631</v>
      </c>
      <c r="F202" s="154">
        <v>2.8</v>
      </c>
      <c r="G202" s="273"/>
      <c r="H202" s="205"/>
      <c r="I202" s="234"/>
      <c r="J202" s="378"/>
      <c r="K202" s="410"/>
    </row>
    <row r="203" spans="1:11" s="161" customFormat="1" ht="28.8" x14ac:dyDescent="0.3">
      <c r="A203" s="544" t="s">
        <v>644</v>
      </c>
      <c r="B203" s="341" t="s">
        <v>194</v>
      </c>
      <c r="C203" s="358"/>
      <c r="D203" s="359" t="s">
        <v>650</v>
      </c>
      <c r="E203" s="210" t="s">
        <v>631</v>
      </c>
      <c r="F203" s="247">
        <v>12.7</v>
      </c>
      <c r="G203" s="274"/>
      <c r="H203" s="208"/>
      <c r="I203" s="234"/>
      <c r="J203" s="378"/>
      <c r="K203" s="410"/>
    </row>
    <row r="204" spans="1:11" s="161" customFormat="1" x14ac:dyDescent="0.3">
      <c r="A204" s="544"/>
      <c r="B204" s="342" t="s">
        <v>127</v>
      </c>
      <c r="C204" s="360"/>
      <c r="D204" s="177" t="s">
        <v>195</v>
      </c>
      <c r="E204" s="163" t="s">
        <v>631</v>
      </c>
      <c r="F204" s="151"/>
      <c r="G204" s="275"/>
      <c r="H204" s="160"/>
      <c r="I204" s="160"/>
      <c r="J204" s="378"/>
      <c r="K204" s="410"/>
    </row>
    <row r="205" spans="1:11" s="161" customFormat="1" ht="28.8" x14ac:dyDescent="0.3">
      <c r="A205" s="544"/>
      <c r="B205" s="343" t="s">
        <v>128</v>
      </c>
      <c r="C205" s="361"/>
      <c r="D205" s="362" t="s">
        <v>195</v>
      </c>
      <c r="E205" s="163" t="s">
        <v>631</v>
      </c>
      <c r="F205" s="267">
        <v>2.8</v>
      </c>
      <c r="G205" s="275"/>
      <c r="H205" s="160"/>
      <c r="I205" s="239"/>
      <c r="J205" s="378"/>
      <c r="K205" s="410"/>
    </row>
    <row r="206" spans="1:11" s="161" customFormat="1" ht="28.8" x14ac:dyDescent="0.3">
      <c r="A206" s="544"/>
      <c r="B206" s="342" t="s">
        <v>129</v>
      </c>
      <c r="C206" s="360"/>
      <c r="D206" s="177" t="s">
        <v>642</v>
      </c>
      <c r="E206" s="163" t="s">
        <v>631</v>
      </c>
      <c r="F206" s="151">
        <v>5.6</v>
      </c>
      <c r="G206" s="275"/>
      <c r="H206" s="160"/>
      <c r="I206" s="234"/>
      <c r="J206" s="378"/>
      <c r="K206" s="410"/>
    </row>
    <row r="207" spans="1:11" s="161" customFormat="1" x14ac:dyDescent="0.3">
      <c r="A207" s="544"/>
      <c r="B207" s="342" t="s">
        <v>130</v>
      </c>
      <c r="C207" s="360"/>
      <c r="D207" s="177" t="s">
        <v>196</v>
      </c>
      <c r="E207" s="163" t="s">
        <v>631</v>
      </c>
      <c r="F207" s="151"/>
      <c r="G207" s="275"/>
      <c r="H207" s="160"/>
      <c r="I207" s="234"/>
      <c r="J207" s="378"/>
      <c r="K207" s="410"/>
    </row>
    <row r="208" spans="1:11" s="161" customFormat="1" x14ac:dyDescent="0.3">
      <c r="A208" s="544"/>
      <c r="B208" s="344" t="s">
        <v>197</v>
      </c>
      <c r="C208" s="360"/>
      <c r="D208" s="362" t="s">
        <v>641</v>
      </c>
      <c r="E208" s="163" t="s">
        <v>633</v>
      </c>
      <c r="F208" s="267">
        <v>11.4</v>
      </c>
      <c r="G208" s="275"/>
      <c r="H208" s="160"/>
      <c r="I208" s="234"/>
      <c r="J208" s="378"/>
      <c r="K208" s="410"/>
    </row>
    <row r="209" spans="1:11" s="161" customFormat="1" ht="28.8" x14ac:dyDescent="0.3">
      <c r="A209" s="544"/>
      <c r="B209" s="344" t="s">
        <v>198</v>
      </c>
      <c r="C209" s="360"/>
      <c r="D209" s="362" t="s">
        <v>640</v>
      </c>
      <c r="E209" s="163" t="s">
        <v>634</v>
      </c>
      <c r="F209" s="151">
        <v>14.4</v>
      </c>
      <c r="G209" s="275"/>
      <c r="H209" s="160"/>
      <c r="I209" s="234"/>
      <c r="J209" s="378"/>
      <c r="K209" s="410"/>
    </row>
    <row r="210" spans="1:11" s="161" customFormat="1" ht="28.8" x14ac:dyDescent="0.3">
      <c r="A210" s="544"/>
      <c r="B210" s="342" t="s">
        <v>143</v>
      </c>
      <c r="C210" s="360"/>
      <c r="D210" s="177" t="s">
        <v>199</v>
      </c>
      <c r="E210" s="163" t="s">
        <v>634</v>
      </c>
      <c r="F210" s="151"/>
      <c r="G210" s="275"/>
      <c r="H210" s="160"/>
      <c r="I210" s="234"/>
      <c r="J210" s="378"/>
      <c r="K210" s="410"/>
    </row>
    <row r="211" spans="1:11" s="161" customFormat="1" x14ac:dyDescent="0.3">
      <c r="A211" s="544"/>
      <c r="B211" s="344" t="s">
        <v>131</v>
      </c>
      <c r="C211" s="360"/>
      <c r="D211" s="177" t="s">
        <v>199</v>
      </c>
      <c r="E211" s="163" t="s">
        <v>635</v>
      </c>
      <c r="F211" s="151">
        <v>3.9</v>
      </c>
      <c r="G211" s="275"/>
      <c r="H211" s="160"/>
      <c r="I211" s="234"/>
      <c r="J211" s="378"/>
      <c r="K211" s="410"/>
    </row>
    <row r="212" spans="1:11" s="161" customFormat="1" x14ac:dyDescent="0.3">
      <c r="A212" s="544"/>
      <c r="B212" s="342" t="s">
        <v>132</v>
      </c>
      <c r="C212" s="360"/>
      <c r="D212" s="362" t="s">
        <v>199</v>
      </c>
      <c r="E212" s="363" t="s">
        <v>635</v>
      </c>
      <c r="F212" s="151"/>
      <c r="G212" s="275"/>
      <c r="H212" s="160"/>
      <c r="I212" s="234"/>
      <c r="J212" s="378"/>
      <c r="K212" s="410"/>
    </row>
    <row r="213" spans="1:11" s="161" customFormat="1" x14ac:dyDescent="0.3">
      <c r="A213" s="544"/>
      <c r="B213" s="344" t="s">
        <v>133</v>
      </c>
      <c r="C213" s="360"/>
      <c r="D213" s="362" t="s">
        <v>639</v>
      </c>
      <c r="E213" s="363" t="s">
        <v>635</v>
      </c>
      <c r="F213" s="151">
        <v>6.2</v>
      </c>
      <c r="G213" s="275"/>
      <c r="H213" s="160"/>
      <c r="I213" s="234"/>
      <c r="J213" s="378"/>
      <c r="K213" s="410"/>
    </row>
    <row r="214" spans="1:11" s="161" customFormat="1" ht="29.4" thickBot="1" x14ac:dyDescent="0.35">
      <c r="A214" s="545"/>
      <c r="B214" s="345" t="s">
        <v>134</v>
      </c>
      <c r="C214" s="364"/>
      <c r="D214" s="365" t="s">
        <v>200</v>
      </c>
      <c r="E214" s="220" t="s">
        <v>635</v>
      </c>
      <c r="F214" s="154"/>
      <c r="G214" s="273"/>
      <c r="H214" s="205"/>
      <c r="I214" s="276"/>
      <c r="J214" s="378"/>
      <c r="K214" s="410"/>
    </row>
    <row r="215" spans="1:11" s="161" customFormat="1" x14ac:dyDescent="0.3">
      <c r="A215" s="512" t="s">
        <v>645</v>
      </c>
      <c r="B215" s="346" t="s">
        <v>135</v>
      </c>
      <c r="C215" s="366"/>
      <c r="D215" s="367" t="s">
        <v>200</v>
      </c>
      <c r="E215" s="368" t="s">
        <v>635</v>
      </c>
      <c r="F215" s="268">
        <v>7.4</v>
      </c>
      <c r="G215" s="274"/>
      <c r="H215" s="208"/>
      <c r="I215" s="195"/>
      <c r="J215" s="378"/>
      <c r="K215" s="410"/>
    </row>
    <row r="216" spans="1:11" s="161" customFormat="1" ht="28.8" x14ac:dyDescent="0.3">
      <c r="A216" s="550"/>
      <c r="B216" s="342" t="s">
        <v>136</v>
      </c>
      <c r="C216" s="226"/>
      <c r="D216" s="369" t="s">
        <v>200</v>
      </c>
      <c r="E216" s="370" t="s">
        <v>636</v>
      </c>
      <c r="F216" s="151"/>
      <c r="G216" s="275"/>
      <c r="H216" s="160"/>
      <c r="I216" s="160"/>
      <c r="J216" s="378"/>
      <c r="K216" s="410"/>
    </row>
    <row r="217" spans="1:11" s="161" customFormat="1" ht="16.2" thickBot="1" x14ac:dyDescent="0.35">
      <c r="A217" s="550"/>
      <c r="B217" s="347" t="s">
        <v>145</v>
      </c>
      <c r="C217" s="226"/>
      <c r="D217" s="369" t="s">
        <v>638</v>
      </c>
      <c r="E217" s="370" t="s">
        <v>636</v>
      </c>
      <c r="F217" s="269">
        <v>8.1999999999999993</v>
      </c>
      <c r="G217" s="273"/>
      <c r="H217" s="224"/>
      <c r="I217" s="224"/>
      <c r="J217" s="378"/>
      <c r="K217" s="410"/>
    </row>
    <row r="218" spans="1:11" ht="16.2" thickBot="1" x14ac:dyDescent="0.35">
      <c r="A218" s="550"/>
      <c r="B218" s="348" t="s">
        <v>144</v>
      </c>
      <c r="C218" s="216" t="s">
        <v>629</v>
      </c>
      <c r="D218" s="371" t="s">
        <v>201</v>
      </c>
      <c r="E218" s="372" t="s">
        <v>636</v>
      </c>
      <c r="F218" s="270">
        <v>4</v>
      </c>
      <c r="G218" s="54"/>
      <c r="H218" s="61"/>
      <c r="I218" s="61"/>
    </row>
    <row r="219" spans="1:11" s="161" customFormat="1" ht="29.4" thickBot="1" x14ac:dyDescent="0.35">
      <c r="A219" s="550"/>
      <c r="B219" s="349" t="s">
        <v>204</v>
      </c>
      <c r="C219" s="373" t="s">
        <v>630</v>
      </c>
      <c r="D219" s="374" t="s">
        <v>637</v>
      </c>
      <c r="E219" s="375" t="s">
        <v>636</v>
      </c>
      <c r="F219" s="271">
        <v>2.5</v>
      </c>
      <c r="G219" s="277"/>
      <c r="H219" s="278"/>
      <c r="I219" s="278"/>
      <c r="J219" s="378"/>
      <c r="K219" s="410"/>
    </row>
    <row r="220" spans="1:11" ht="16.2" thickBot="1" x14ac:dyDescent="0.35">
      <c r="A220" s="546" t="s">
        <v>2</v>
      </c>
      <c r="B220" s="547"/>
      <c r="C220" s="471"/>
      <c r="D220" s="472"/>
      <c r="E220" s="473"/>
      <c r="F220" s="474">
        <v>81.900000000000006</v>
      </c>
      <c r="G220" s="475">
        <f>SUM(G201:G219)</f>
        <v>0</v>
      </c>
      <c r="H220" s="61"/>
      <c r="I220" s="67"/>
    </row>
  </sheetData>
  <mergeCells count="53">
    <mergeCell ref="A149:A158"/>
    <mergeCell ref="A159:A170"/>
    <mergeCell ref="A171:A176"/>
    <mergeCell ref="A220:B220"/>
    <mergeCell ref="A177:A189"/>
    <mergeCell ref="A190:A194"/>
    <mergeCell ref="A200:B200"/>
    <mergeCell ref="A215:A219"/>
    <mergeCell ref="A201:A202"/>
    <mergeCell ref="A203:A214"/>
    <mergeCell ref="A198:H198"/>
    <mergeCell ref="A136:A143"/>
    <mergeCell ref="A144:A148"/>
    <mergeCell ref="A4:A5"/>
    <mergeCell ref="B4:B5"/>
    <mergeCell ref="A132:A135"/>
    <mergeCell ref="A97:A99"/>
    <mergeCell ref="A47:A60"/>
    <mergeCell ref="A61:A66"/>
    <mergeCell ref="A67:A72"/>
    <mergeCell ref="A73:A80"/>
    <mergeCell ref="A81:A96"/>
    <mergeCell ref="A103:A109"/>
    <mergeCell ref="A116:A131"/>
    <mergeCell ref="J117:J131"/>
    <mergeCell ref="J2:J5"/>
    <mergeCell ref="A37:A46"/>
    <mergeCell ref="A26:A29"/>
    <mergeCell ref="A3:E3"/>
    <mergeCell ref="F2:F3"/>
    <mergeCell ref="G2:G3"/>
    <mergeCell ref="H2:I3"/>
    <mergeCell ref="A110:A115"/>
    <mergeCell ref="A1:J1"/>
    <mergeCell ref="J103:J114"/>
    <mergeCell ref="J115:J116"/>
    <mergeCell ref="F4:F5"/>
    <mergeCell ref="G4:G5"/>
    <mergeCell ref="H4:H5"/>
    <mergeCell ref="I4:I5"/>
    <mergeCell ref="C4:E4"/>
    <mergeCell ref="A100:A102"/>
    <mergeCell ref="A6:A17"/>
    <mergeCell ref="A18:A25"/>
    <mergeCell ref="A30:A36"/>
    <mergeCell ref="J6:J17"/>
    <mergeCell ref="J18:J25"/>
    <mergeCell ref="A2:E2"/>
    <mergeCell ref="J136:J143"/>
    <mergeCell ref="J144:J148"/>
    <mergeCell ref="J149:J158"/>
    <mergeCell ref="J159:J170"/>
    <mergeCell ref="J171:J173"/>
  </mergeCells>
  <pageMargins left="0.25" right="0.25" top="0.5" bottom="0.25" header="0.3" footer="0.3"/>
  <pageSetup scale="73" fitToHeight="225" orientation="landscape" r:id="rId1"/>
  <rowBreaks count="1" manualBreakCount="1">
    <brk id="196" max="16383" man="1"/>
  </rowBreaks>
  <colBreaks count="1" manualBreakCount="1">
    <brk id="6" max="1048575" man="1"/>
  </colBreaks>
  <ignoredErrors>
    <ignoredError sqref="E12:E19 E21:E22 E24 E26:E30 B29:C29 C30 E32:E33 E36:E38 C36:C37 C43 E41:E43 E45 E47:E54 C48 E56:E61 C54 C58 E65:E71 C66 E72:E73 C72:C73 C75 E74:E75 E77:E78 C80:C81 E80:E83 E85:E87 E89:E104 C85 C91 C93:C97 C99:C100 C102:C103 C108:C109 C106 E107:E110 E113:E114 E111 E116:E119 E121 E123:E124 E128:E132 C119 C126 C132 C135:C136 E133 E135 E137:E138 E143:E145 E141 C143 E147 C145 E149:E150 E152:E153 E155 E157 E159:E160 E162 E164:E165 E167:E168 E170:E171 C176:C177 E174:E177 E182 E184 E186:E188 E178:E179 C186 E190 E192 C190 C201:C202 E201:E206 E207 E209:E219 E125:E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36"/>
  <sheetViews>
    <sheetView zoomScaleNormal="100" workbookViewId="0">
      <selection activeCell="P13" sqref="P13"/>
    </sheetView>
  </sheetViews>
  <sheetFormatPr defaultColWidth="9.109375" defaultRowHeight="15.6" x14ac:dyDescent="0.3"/>
  <cols>
    <col min="1" max="1" width="35.33203125" style="43" customWidth="1"/>
    <col min="2" max="2" width="8.88671875"/>
    <col min="3" max="3" width="9.109375" style="75"/>
    <col min="4" max="4" width="10.88671875" style="75" customWidth="1"/>
    <col min="5" max="5" width="6.5546875" style="44" customWidth="1"/>
    <col min="6" max="6" width="10.109375" style="72" customWidth="1"/>
    <col min="7" max="7" width="9.6640625" style="72" customWidth="1"/>
    <col min="8" max="8" width="5.109375" style="2" customWidth="1"/>
    <col min="9" max="16384" width="9.109375" style="1"/>
  </cols>
  <sheetData>
    <row r="1" spans="1:10" ht="23.4" x14ac:dyDescent="0.45">
      <c r="A1" s="555" t="s">
        <v>730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s="4" customFormat="1" ht="24" thickBot="1" x14ac:dyDescent="0.5">
      <c r="A2" s="28"/>
      <c r="B2" s="76"/>
      <c r="C2" s="76"/>
      <c r="D2" s="76"/>
      <c r="E2" s="29"/>
      <c r="F2" s="109"/>
      <c r="G2" s="109"/>
      <c r="H2" s="23"/>
    </row>
    <row r="3" spans="1:10" s="33" customFormat="1" ht="47.4" thickBot="1" x14ac:dyDescent="0.35">
      <c r="A3" s="476" t="s">
        <v>58</v>
      </c>
      <c r="B3" s="78" t="s">
        <v>206</v>
      </c>
      <c r="C3" s="79" t="s">
        <v>207</v>
      </c>
      <c r="D3" s="80" t="s">
        <v>208</v>
      </c>
      <c r="E3" s="30"/>
      <c r="F3" s="118" t="s">
        <v>95</v>
      </c>
      <c r="G3" s="110" t="s">
        <v>96</v>
      </c>
      <c r="H3" s="31"/>
      <c r="I3" s="32" t="s">
        <v>97</v>
      </c>
      <c r="J3" s="32" t="s">
        <v>98</v>
      </c>
    </row>
    <row r="4" spans="1:10" s="33" customFormat="1" ht="24" thickBot="1" x14ac:dyDescent="0.5">
      <c r="A4" s="69" t="s">
        <v>99</v>
      </c>
      <c r="B4" s="81"/>
      <c r="C4" s="82"/>
      <c r="D4" s="83"/>
      <c r="E4" s="77"/>
      <c r="F4" s="119"/>
      <c r="G4" s="111"/>
      <c r="H4" s="35"/>
      <c r="I4" s="34"/>
      <c r="J4" s="36"/>
    </row>
    <row r="5" spans="1:10" ht="16.2" thickBot="1" x14ac:dyDescent="0.35">
      <c r="A5" s="85" t="s">
        <v>100</v>
      </c>
      <c r="B5" s="88">
        <v>65.7</v>
      </c>
      <c r="C5" s="89">
        <v>58.485334367916401</v>
      </c>
      <c r="D5" s="90">
        <v>7.2</v>
      </c>
      <c r="E5" s="86"/>
      <c r="F5" s="120">
        <v>0</v>
      </c>
      <c r="G5" s="112">
        <v>1144.5</v>
      </c>
      <c r="H5" s="38"/>
      <c r="I5" s="39">
        <v>89</v>
      </c>
      <c r="J5" s="40">
        <v>11</v>
      </c>
    </row>
    <row r="6" spans="1:10" ht="16.2" thickBot="1" x14ac:dyDescent="0.35">
      <c r="A6" s="477" t="s">
        <v>101</v>
      </c>
      <c r="B6" s="91">
        <v>53.606452434035198</v>
      </c>
      <c r="C6" s="73">
        <v>42.993175099916499</v>
      </c>
      <c r="D6" s="74">
        <v>10.613277334118701</v>
      </c>
      <c r="E6" s="86"/>
      <c r="F6" s="121">
        <v>65.7</v>
      </c>
      <c r="G6" s="113">
        <v>1078.8</v>
      </c>
      <c r="H6" s="38"/>
      <c r="I6" s="39">
        <v>80</v>
      </c>
      <c r="J6" s="71">
        <v>20</v>
      </c>
    </row>
    <row r="7" spans="1:10" ht="16.2" thickBot="1" x14ac:dyDescent="0.35">
      <c r="A7" s="85" t="s">
        <v>102</v>
      </c>
      <c r="B7" s="91">
        <v>33.670956949536702</v>
      </c>
      <c r="C7" s="73">
        <v>16.875764871276701</v>
      </c>
      <c r="D7" s="74">
        <v>16.795192078260001</v>
      </c>
      <c r="E7" s="86"/>
      <c r="F7" s="122">
        <v>119.3</v>
      </c>
      <c r="G7" s="114">
        <v>1025.2</v>
      </c>
      <c r="H7" s="38"/>
      <c r="I7" s="39">
        <v>50</v>
      </c>
      <c r="J7" s="40">
        <v>50</v>
      </c>
    </row>
    <row r="8" spans="1:10" ht="16.2" thickBot="1" x14ac:dyDescent="0.35">
      <c r="A8" s="477" t="s">
        <v>103</v>
      </c>
      <c r="B8" s="91">
        <v>58.6</v>
      </c>
      <c r="C8" s="73">
        <v>21.1</v>
      </c>
      <c r="D8" s="74">
        <v>37.5</v>
      </c>
      <c r="E8" s="86"/>
      <c r="F8" s="122">
        <v>153</v>
      </c>
      <c r="G8" s="114">
        <v>991.5</v>
      </c>
      <c r="H8" s="38"/>
      <c r="I8" s="39">
        <v>36</v>
      </c>
      <c r="J8" s="40">
        <v>64</v>
      </c>
    </row>
    <row r="9" spans="1:10" ht="16.2" thickBot="1" x14ac:dyDescent="0.35">
      <c r="A9" s="85" t="s">
        <v>104</v>
      </c>
      <c r="B9" s="91">
        <v>87.2</v>
      </c>
      <c r="C9" s="73">
        <v>65.900000000000006</v>
      </c>
      <c r="D9" s="74">
        <v>21.3</v>
      </c>
      <c r="E9" s="86"/>
      <c r="F9" s="122">
        <v>211.6</v>
      </c>
      <c r="G9" s="114">
        <v>932.9</v>
      </c>
      <c r="H9" s="38"/>
      <c r="I9" s="39">
        <v>76</v>
      </c>
      <c r="J9" s="40">
        <v>24</v>
      </c>
    </row>
    <row r="10" spans="1:10" ht="16.2" thickBot="1" x14ac:dyDescent="0.35">
      <c r="A10" s="477" t="s">
        <v>105</v>
      </c>
      <c r="B10" s="91">
        <v>66</v>
      </c>
      <c r="C10" s="73">
        <v>49.9</v>
      </c>
      <c r="D10" s="74">
        <v>16.100000000000001</v>
      </c>
      <c r="E10" s="86"/>
      <c r="F10" s="122">
        <v>298.8</v>
      </c>
      <c r="G10" s="114">
        <v>845.7</v>
      </c>
      <c r="H10" s="38"/>
      <c r="I10" s="39">
        <v>75</v>
      </c>
      <c r="J10" s="40">
        <v>25</v>
      </c>
    </row>
    <row r="11" spans="1:10" ht="16.2" thickBot="1" x14ac:dyDescent="0.35">
      <c r="A11" s="85" t="s">
        <v>106</v>
      </c>
      <c r="B11" s="91">
        <v>84.5</v>
      </c>
      <c r="C11" s="73">
        <v>55.2</v>
      </c>
      <c r="D11" s="74">
        <v>29.3</v>
      </c>
      <c r="E11" s="86"/>
      <c r="F11" s="122">
        <v>364.8</v>
      </c>
      <c r="G11" s="114">
        <v>779.7</v>
      </c>
      <c r="H11" s="38"/>
      <c r="I11" s="39">
        <v>65</v>
      </c>
      <c r="J11" s="40">
        <v>35</v>
      </c>
    </row>
    <row r="12" spans="1:10" ht="16.2" thickBot="1" x14ac:dyDescent="0.35">
      <c r="A12" s="477" t="s">
        <v>107</v>
      </c>
      <c r="B12" s="91">
        <v>43</v>
      </c>
      <c r="C12" s="73">
        <v>20.3</v>
      </c>
      <c r="D12" s="74">
        <v>22.8</v>
      </c>
      <c r="E12" s="86"/>
      <c r="F12" s="122">
        <v>449.3</v>
      </c>
      <c r="G12" s="114">
        <v>695.2</v>
      </c>
      <c r="H12" s="38"/>
      <c r="I12" s="39">
        <v>47</v>
      </c>
      <c r="J12" s="40">
        <v>53</v>
      </c>
    </row>
    <row r="13" spans="1:10" ht="16.2" thickBot="1" x14ac:dyDescent="0.35">
      <c r="A13" s="85" t="s">
        <v>108</v>
      </c>
      <c r="B13" s="91">
        <v>51.8</v>
      </c>
      <c r="C13" s="73">
        <v>19.5</v>
      </c>
      <c r="D13" s="74">
        <v>32.200000000000003</v>
      </c>
      <c r="E13" s="86"/>
      <c r="F13" s="122">
        <v>492.3</v>
      </c>
      <c r="G13" s="114">
        <v>652.20000000000005</v>
      </c>
      <c r="H13" s="38"/>
      <c r="I13" s="39">
        <v>38</v>
      </c>
      <c r="J13" s="40">
        <v>62</v>
      </c>
    </row>
    <row r="14" spans="1:10" ht="16.2" thickBot="1" x14ac:dyDescent="0.35">
      <c r="A14" s="477" t="s">
        <v>21</v>
      </c>
      <c r="B14" s="91">
        <v>40.9</v>
      </c>
      <c r="C14" s="73">
        <v>20.8</v>
      </c>
      <c r="D14" s="74">
        <v>20.2</v>
      </c>
      <c r="E14" s="86"/>
      <c r="F14" s="122">
        <v>544.1</v>
      </c>
      <c r="G14" s="114">
        <v>600.5</v>
      </c>
      <c r="H14" s="38"/>
      <c r="I14" s="39">
        <v>51</v>
      </c>
      <c r="J14" s="40">
        <v>49</v>
      </c>
    </row>
    <row r="15" spans="1:10" ht="16.2" thickBot="1" x14ac:dyDescent="0.35">
      <c r="A15" s="85" t="s">
        <v>109</v>
      </c>
      <c r="B15" s="91">
        <v>41.9</v>
      </c>
      <c r="C15" s="73">
        <v>1.8142476499739999</v>
      </c>
      <c r="D15" s="74">
        <v>40.1</v>
      </c>
      <c r="E15" s="87"/>
      <c r="F15" s="122">
        <v>585</v>
      </c>
      <c r="G15" s="114">
        <v>559.6</v>
      </c>
      <c r="H15" s="38"/>
      <c r="I15" s="37">
        <v>4</v>
      </c>
      <c r="J15" s="40">
        <v>96</v>
      </c>
    </row>
    <row r="16" spans="1:10" ht="16.2" thickBot="1" x14ac:dyDescent="0.35">
      <c r="A16" s="477" t="s">
        <v>110</v>
      </c>
      <c r="B16" s="91">
        <v>17.600000000000001</v>
      </c>
      <c r="C16" s="73">
        <v>3.0401172539867001</v>
      </c>
      <c r="D16" s="74">
        <v>14.6</v>
      </c>
      <c r="E16" s="86"/>
      <c r="F16" s="122">
        <v>629.9</v>
      </c>
      <c r="G16" s="114">
        <v>517.70000000000005</v>
      </c>
      <c r="H16" s="38"/>
      <c r="I16" s="39">
        <v>17</v>
      </c>
      <c r="J16" s="40">
        <v>83</v>
      </c>
    </row>
    <row r="17" spans="1:10" ht="16.2" thickBot="1" x14ac:dyDescent="0.35">
      <c r="A17" s="85" t="s">
        <v>19</v>
      </c>
      <c r="B17" s="91">
        <v>35</v>
      </c>
      <c r="C17" s="73">
        <v>18.5</v>
      </c>
      <c r="D17" s="74">
        <v>16.5</v>
      </c>
      <c r="E17" s="86"/>
      <c r="F17" s="122">
        <v>644.5</v>
      </c>
      <c r="G17" s="114">
        <v>500.1</v>
      </c>
      <c r="H17" s="38"/>
      <c r="I17" s="39">
        <v>53</v>
      </c>
      <c r="J17" s="40">
        <v>47</v>
      </c>
    </row>
    <row r="18" spans="1:10" ht="16.2" thickBot="1" x14ac:dyDescent="0.35">
      <c r="A18" s="477" t="s">
        <v>111</v>
      </c>
      <c r="B18" s="91">
        <v>16.2</v>
      </c>
      <c r="C18" s="73">
        <v>10.8</v>
      </c>
      <c r="D18" s="74">
        <v>5.4</v>
      </c>
      <c r="E18" s="86"/>
      <c r="F18" s="122">
        <v>679.4</v>
      </c>
      <c r="G18" s="114">
        <v>465.1</v>
      </c>
      <c r="H18" s="38"/>
      <c r="I18" s="39">
        <v>67</v>
      </c>
      <c r="J18" s="40">
        <v>33</v>
      </c>
    </row>
    <row r="19" spans="1:10" ht="16.2" thickBot="1" x14ac:dyDescent="0.35">
      <c r="A19" s="85" t="s">
        <v>112</v>
      </c>
      <c r="B19" s="91">
        <v>65.2</v>
      </c>
      <c r="C19" s="73">
        <v>41</v>
      </c>
      <c r="D19" s="74">
        <v>24.2</v>
      </c>
      <c r="E19" s="86"/>
      <c r="F19" s="122">
        <v>695.6</v>
      </c>
      <c r="G19" s="114">
        <v>448.9</v>
      </c>
      <c r="H19" s="38"/>
      <c r="I19" s="39">
        <v>63</v>
      </c>
      <c r="J19" s="40">
        <v>37</v>
      </c>
    </row>
    <row r="20" spans="1:10" ht="16.2" thickBot="1" x14ac:dyDescent="0.35">
      <c r="A20" s="477" t="s">
        <v>113</v>
      </c>
      <c r="B20" s="91">
        <v>22.720370660964932</v>
      </c>
      <c r="C20" s="73">
        <v>15.920228315388099</v>
      </c>
      <c r="D20" s="74">
        <v>6.8001423455768304</v>
      </c>
      <c r="E20" s="86"/>
      <c r="F20" s="122">
        <v>760.8</v>
      </c>
      <c r="G20" s="114">
        <v>383.7</v>
      </c>
      <c r="H20" s="38"/>
      <c r="I20" s="39">
        <v>70</v>
      </c>
      <c r="J20" s="40">
        <v>30</v>
      </c>
    </row>
    <row r="21" spans="1:10" ht="16.2" thickBot="1" x14ac:dyDescent="0.35">
      <c r="A21" s="85" t="s">
        <v>114</v>
      </c>
      <c r="B21" s="91">
        <v>64</v>
      </c>
      <c r="C21" s="73">
        <v>22.1</v>
      </c>
      <c r="D21" s="74">
        <v>41.887033693231501</v>
      </c>
      <c r="E21" s="86"/>
      <c r="F21" s="122">
        <v>783.5</v>
      </c>
      <c r="G21" s="114">
        <v>361</v>
      </c>
      <c r="H21" s="38"/>
      <c r="I21" s="39">
        <v>35</v>
      </c>
      <c r="J21" s="40">
        <v>65</v>
      </c>
    </row>
    <row r="22" spans="1:10" ht="16.2" thickBot="1" x14ac:dyDescent="0.35">
      <c r="A22" s="477" t="s">
        <v>115</v>
      </c>
      <c r="B22" s="91">
        <v>25.2113843858119</v>
      </c>
      <c r="C22" s="73">
        <v>20.321560753947001</v>
      </c>
      <c r="D22" s="74">
        <v>4.8898236318648998</v>
      </c>
      <c r="E22" s="86"/>
      <c r="F22" s="122">
        <v>845.8</v>
      </c>
      <c r="G22" s="114">
        <v>297.10000000000002</v>
      </c>
      <c r="H22" s="38"/>
      <c r="I22" s="39">
        <v>81</v>
      </c>
      <c r="J22" s="40">
        <v>19</v>
      </c>
    </row>
    <row r="23" spans="1:10" ht="16.2" thickBot="1" x14ac:dyDescent="0.35">
      <c r="A23" s="85" t="s">
        <v>116</v>
      </c>
      <c r="B23" s="91">
        <v>45.4</v>
      </c>
      <c r="C23" s="73">
        <v>40</v>
      </c>
      <c r="D23" s="74">
        <v>5.4</v>
      </c>
      <c r="E23" s="86"/>
      <c r="F23" s="122">
        <v>872.7</v>
      </c>
      <c r="G23" s="114">
        <v>271.8</v>
      </c>
      <c r="H23" s="38"/>
      <c r="I23" s="39">
        <v>88</v>
      </c>
      <c r="J23" s="40">
        <v>12</v>
      </c>
    </row>
    <row r="24" spans="1:10" ht="16.2" thickBot="1" x14ac:dyDescent="0.35">
      <c r="A24" s="477" t="s">
        <v>117</v>
      </c>
      <c r="B24" s="91">
        <v>45.1</v>
      </c>
      <c r="C24" s="73">
        <v>35.6</v>
      </c>
      <c r="D24" s="74">
        <v>9.5</v>
      </c>
      <c r="E24" s="86"/>
      <c r="F24" s="122">
        <v>918.1</v>
      </c>
      <c r="G24" s="114">
        <v>226.4</v>
      </c>
      <c r="H24" s="38"/>
      <c r="I24" s="39">
        <v>79</v>
      </c>
      <c r="J24" s="40">
        <v>21</v>
      </c>
    </row>
    <row r="25" spans="1:10" ht="16.2" thickBot="1" x14ac:dyDescent="0.35">
      <c r="A25" s="85" t="s">
        <v>118</v>
      </c>
      <c r="B25" s="91">
        <v>38.5</v>
      </c>
      <c r="C25" s="73">
        <v>29.7</v>
      </c>
      <c r="D25" s="74">
        <v>8.8000000000000007</v>
      </c>
      <c r="E25" s="86"/>
      <c r="F25" s="122">
        <v>963.2</v>
      </c>
      <c r="G25" s="114">
        <v>181.3</v>
      </c>
      <c r="H25" s="38"/>
      <c r="I25" s="39">
        <v>77</v>
      </c>
      <c r="J25" s="40">
        <v>23</v>
      </c>
    </row>
    <row r="26" spans="1:10" ht="16.2" thickBot="1" x14ac:dyDescent="0.35">
      <c r="A26" s="477" t="s">
        <v>119</v>
      </c>
      <c r="B26" s="91">
        <v>72.8</v>
      </c>
      <c r="C26" s="73">
        <v>31.6</v>
      </c>
      <c r="D26" s="74">
        <v>41.3</v>
      </c>
      <c r="E26" s="86"/>
      <c r="F26" s="122">
        <v>1001.7</v>
      </c>
      <c r="G26" s="114">
        <v>142.80000000000001</v>
      </c>
      <c r="H26" s="38"/>
      <c r="I26" s="39">
        <v>43</v>
      </c>
      <c r="J26" s="40">
        <v>57</v>
      </c>
    </row>
    <row r="27" spans="1:10" ht="16.2" thickBot="1" x14ac:dyDescent="0.35">
      <c r="A27" s="85" t="s">
        <v>120</v>
      </c>
      <c r="B27" s="92">
        <v>70</v>
      </c>
      <c r="C27" s="93">
        <v>36</v>
      </c>
      <c r="D27" s="94">
        <v>34</v>
      </c>
      <c r="E27" s="86"/>
      <c r="F27" s="122">
        <v>1074.5</v>
      </c>
      <c r="G27" s="114">
        <v>70</v>
      </c>
      <c r="H27" s="38"/>
      <c r="I27" s="39">
        <v>51</v>
      </c>
      <c r="J27" s="40">
        <v>49</v>
      </c>
    </row>
    <row r="28" spans="1:10" s="3" customFormat="1" ht="18.600000000000001" thickBot="1" x14ac:dyDescent="0.4">
      <c r="A28" s="70" t="s">
        <v>121</v>
      </c>
      <c r="B28" s="95"/>
      <c r="C28" s="96"/>
      <c r="D28" s="97"/>
      <c r="E28" s="84"/>
      <c r="F28" s="123">
        <v>1144.5</v>
      </c>
      <c r="G28" s="115">
        <v>0</v>
      </c>
      <c r="H28" s="50"/>
      <c r="I28" s="41"/>
      <c r="J28" s="42"/>
    </row>
    <row r="29" spans="1:10" ht="16.2" thickBot="1" x14ac:dyDescent="0.35">
      <c r="A29" s="478" t="s">
        <v>94</v>
      </c>
      <c r="B29" s="104">
        <f>SUM(B5:B28)</f>
        <v>1144.6091644303488</v>
      </c>
      <c r="C29" s="105">
        <f>SUM(C5:C28)</f>
        <v>677.45042831240562</v>
      </c>
      <c r="D29" s="106">
        <f>SUM(D5:D27)</f>
        <v>467.38546908305187</v>
      </c>
      <c r="E29" s="480"/>
      <c r="F29" s="479"/>
      <c r="G29" s="479"/>
      <c r="H29" s="481"/>
      <c r="I29" s="482">
        <v>59</v>
      </c>
      <c r="J29" s="483">
        <v>41</v>
      </c>
    </row>
    <row r="30" spans="1:10" s="4" customFormat="1" ht="16.2" thickBot="1" x14ac:dyDescent="0.35">
      <c r="A30" s="28"/>
      <c r="B30"/>
      <c r="C30" s="75"/>
      <c r="D30" s="75"/>
      <c r="E30" s="29"/>
      <c r="F30" s="109"/>
      <c r="G30" s="109"/>
      <c r="H30" s="23"/>
    </row>
    <row r="31" spans="1:10" ht="16.5" customHeight="1" thickBot="1" x14ac:dyDescent="0.35">
      <c r="A31" s="484" t="s">
        <v>140</v>
      </c>
      <c r="B31" s="98">
        <v>81.945126491290793</v>
      </c>
      <c r="C31" s="98">
        <v>4.0050150626591003</v>
      </c>
      <c r="D31" s="99">
        <v>77.940111428631695</v>
      </c>
      <c r="E31" s="53"/>
      <c r="F31" s="116">
        <v>583.9</v>
      </c>
      <c r="G31" s="116">
        <v>560.70000000000005</v>
      </c>
      <c r="H31" s="45"/>
      <c r="I31" s="103">
        <v>5</v>
      </c>
      <c r="J31" s="103">
        <v>95</v>
      </c>
    </row>
    <row r="32" spans="1:10" ht="15" customHeight="1" thickBot="1" x14ac:dyDescent="0.35">
      <c r="A32" s="485" t="s">
        <v>211</v>
      </c>
      <c r="B32" s="100">
        <v>82.7</v>
      </c>
      <c r="C32" s="101">
        <v>12.1</v>
      </c>
      <c r="D32" s="102">
        <v>70.599999999999994</v>
      </c>
      <c r="E32" s="55"/>
      <c r="F32" s="116">
        <v>665.8</v>
      </c>
      <c r="G32" s="116">
        <v>478.8</v>
      </c>
      <c r="H32" s="54"/>
      <c r="I32" s="103">
        <v>15</v>
      </c>
      <c r="J32" s="103">
        <v>85</v>
      </c>
    </row>
    <row r="33" spans="1:9" ht="43.8" thickBot="1" x14ac:dyDescent="0.35">
      <c r="F33" s="124" t="s">
        <v>141</v>
      </c>
      <c r="G33" s="117" t="s">
        <v>96</v>
      </c>
    </row>
    <row r="34" spans="1:9" ht="14.4" x14ac:dyDescent="0.3">
      <c r="A34" t="s">
        <v>209</v>
      </c>
      <c r="I34" s="125"/>
    </row>
    <row r="35" spans="1:9" ht="14.4" x14ac:dyDescent="0.3">
      <c r="A35" t="s">
        <v>210</v>
      </c>
    </row>
    <row r="36" spans="1:9" ht="14.4" x14ac:dyDescent="0.3">
      <c r="A36"/>
    </row>
  </sheetData>
  <mergeCells count="1">
    <mergeCell ref="A1:J1"/>
  </mergeCells>
  <pageMargins left="0.25" right="0.25" top="0.5" bottom="0" header="0" footer="0"/>
  <pageSetup orientation="landscape" r:id="rId1"/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 to E mileage spread sheet</vt:lpstr>
      <vt:lpstr>County mileage breakdown</vt:lpstr>
      <vt:lpstr>'W to E mileage spread sheet'!Print_Area</vt:lpstr>
      <vt:lpstr>'W to E mileage spread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Dziengel</dc:creator>
  <cp:lastModifiedBy>Sharon</cp:lastModifiedBy>
  <cp:lastPrinted>2022-04-07T13:09:56Z</cp:lastPrinted>
  <dcterms:created xsi:type="dcterms:W3CDTF">2010-11-01T14:36:26Z</dcterms:created>
  <dcterms:modified xsi:type="dcterms:W3CDTF">2022-04-07T13:29:11Z</dcterms:modified>
</cp:coreProperties>
</file>